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SEARCH ANALYST\Uniform Reports\FTA\2025\First Half 10.01.2024 to 03.31.2025\"/>
    </mc:Choice>
  </mc:AlternateContent>
  <xr:revisionPtr revIDLastSave="0" documentId="13_ncr:1_{16E62F89-EE58-428F-A0F7-453A5F05E569}" xr6:coauthVersionLast="47" xr6:coauthVersionMax="47" xr10:uidLastSave="{00000000-0000-0000-0000-000000000000}"/>
  <bookViews>
    <workbookView xWindow="28815" yWindow="0" windowWidth="28785" windowHeight="15600" xr2:uid="{00000000-000D-0000-FFFF-FFFF00000000}"/>
  </bookViews>
  <sheets>
    <sheet name="Uniform Report" sheetId="1" r:id="rId1"/>
    <sheet name="List of Certified DBE Firms" sheetId="2" r:id="rId2"/>
    <sheet name="Master" sheetId="4" r:id="rId3"/>
    <sheet name="Instruction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E40" i="1"/>
  <c r="D35" i="1"/>
  <c r="M1" i="4"/>
  <c r="K1" i="4"/>
  <c r="I1" i="4"/>
  <c r="I41" i="1" l="1"/>
  <c r="E41" i="1"/>
  <c r="C41" i="1"/>
  <c r="K40" i="1"/>
  <c r="K39" i="1"/>
  <c r="K35" i="1"/>
  <c r="G29" i="1"/>
  <c r="F29" i="1"/>
  <c r="D29" i="1"/>
  <c r="C29" i="1"/>
  <c r="H28" i="1"/>
  <c r="E28" i="1"/>
  <c r="H27" i="1"/>
  <c r="E27" i="1"/>
  <c r="H26" i="1"/>
  <c r="E26" i="1"/>
  <c r="H25" i="1"/>
  <c r="E25" i="1"/>
  <c r="H24" i="1"/>
  <c r="E24" i="1"/>
  <c r="H23" i="1"/>
  <c r="E23" i="1"/>
  <c r="J17" i="1"/>
  <c r="I17" i="1"/>
  <c r="H17" i="1"/>
  <c r="G17" i="1"/>
  <c r="F16" i="1"/>
  <c r="E16" i="1"/>
  <c r="K16" i="1" s="1"/>
  <c r="F15" i="1"/>
  <c r="F17" i="1" s="1"/>
  <c r="E15" i="1"/>
  <c r="K15" i="1" s="1"/>
  <c r="H29" i="1" l="1"/>
  <c r="E29" i="1"/>
  <c r="K41" i="1"/>
  <c r="E17" i="1"/>
  <c r="K17" i="1" s="1"/>
</calcChain>
</file>

<file path=xl/sharedStrings.xml><?xml version="1.0" encoding="utf-8"?>
<sst xmlns="http://schemas.openxmlformats.org/spreadsheetml/2006/main" count="235" uniqueCount="175">
  <si>
    <t>UNIFORM REPORT OF DBE COMMITMENTS/AWARDS AND PAYMENTS</t>
  </si>
  <si>
    <t>**Please refer to the instruction sheet for directions on filling out this form**</t>
  </si>
  <si>
    <t>Submitted to (check only one)</t>
  </si>
  <si>
    <t>[   ] FAA</t>
  </si>
  <si>
    <t>AIP Numbers (FAA Recipients);                              Grant Number (FTA Recipients):</t>
  </si>
  <si>
    <t>Federal Fiscal year in which reporting period falls</t>
  </si>
  <si>
    <t xml:space="preserve">4. Date This Report Submitted: </t>
  </si>
  <si>
    <t>Reporting Period</t>
  </si>
  <si>
    <t>[   ] FAA annual report due Dec 1</t>
  </si>
  <si>
    <t>Name and address of Recipient:</t>
  </si>
  <si>
    <t xml:space="preserve">Annual DBE Goal(s): </t>
  </si>
  <si>
    <t>Awards/Commitments this Reporting Period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</si>
  <si>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</si>
  <si>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</si>
  <si>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</si>
  <si>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</si>
  <si>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</si>
  <si>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</si>
  <si>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</si>
  <si>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</si>
  <si>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</si>
  <si>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Total Dollars</t>
  </si>
  <si>
    <t>Total Number</t>
  </si>
  <si>
    <t>Total to DBEs (dollars)</t>
  </si>
  <si>
    <t>Total to DBEs (number)</t>
  </si>
  <si>
    <t>Total to DBEs/Race Conscious (dollars)</t>
  </si>
  <si>
    <t>Total to DBEs/Race Conscious (number)</t>
  </si>
  <si>
    <t>Total to DBEs/Race Neutral (dollars)</t>
  </si>
  <si>
    <t>Total to DBEs/Race Neutral (number)</t>
  </si>
  <si>
    <t>Percentage of total dollars to DBEs</t>
  </si>
  <si>
    <t>Prime contracts awarded this period</t>
  </si>
  <si>
    <t>Subcontracts awarded/committed this period</t>
  </si>
  <si>
    <t>TOTAL</t>
  </si>
  <si>
    <t>BREAKDOWN BY ETHNICITY   &amp;       GENDER</t>
  </si>
  <si>
    <t>Total to DBE (number)</t>
  </si>
  <si>
    <t>Women</t>
  </si>
  <si>
    <t>Men</t>
  </si>
  <si>
    <t>Total</t>
  </si>
  <si>
    <t>Black American</t>
  </si>
  <si>
    <t>Hispanic American</t>
  </si>
  <si>
    <t>Native American</t>
  </si>
  <si>
    <t>Asian-Pacific American</t>
  </si>
  <si>
    <t>Subcontinent Asian Americans</t>
  </si>
  <si>
    <t>Non-Minority</t>
  </si>
  <si>
    <t>Payments Made this Period</t>
  </si>
  <si>
    <t>PAYMENTS ON ONGOING CONTRACTS</t>
  </si>
  <si>
    <t>Total Number of Contracts</t>
  </si>
  <si>
    <t>Total Dollars Paid</t>
  </si>
  <si>
    <t>Total Number of Contracts with DBEs</t>
  </si>
  <si>
    <t>Total Payments to DBE firms</t>
  </si>
  <si>
    <t>Total Number of DBE firms Paid</t>
  </si>
  <si>
    <t>Percent to DBEs</t>
  </si>
  <si>
    <t>Prime and subcontracts currently in progress</t>
  </si>
  <si>
    <t>TOTAL PAYMENTS ON CONTRACTS COMPLETED THIS REPORTING PERIOD</t>
  </si>
  <si>
    <t>Number of Contracts Completed</t>
  </si>
  <si>
    <t>Total Dollar Value of Contracts Completed</t>
  </si>
  <si>
    <t>DBE Participation Needed to Meet Goal (Dollars)</t>
  </si>
  <si>
    <t>Race Conscious</t>
  </si>
  <si>
    <t>Race Neutral</t>
  </si>
  <si>
    <t>Totals</t>
  </si>
  <si>
    <t>Submitted by:</t>
  </si>
  <si>
    <t>23. Signature:</t>
  </si>
  <si>
    <t>24. Phone Number:</t>
  </si>
  <si>
    <t>Total DBE Participation (Dollars)</t>
  </si>
  <si>
    <r>
      <rPr>
        <b/>
        <sz val="12"/>
        <color theme="1"/>
        <rFont val="Calibri"/>
        <family val="2"/>
        <scheme val="minor"/>
      </rPr>
      <t xml:space="preserve">AWARDS/COMMITMENTS MADE DURING THIS REPORTING PERIOD                     </t>
    </r>
    <r>
      <rPr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(Total contracts and subcontracts committed during this reporting period)</t>
    </r>
  </si>
  <si>
    <t>Total to DBE (dollar amount)</t>
  </si>
  <si>
    <t>[   ] FHWA</t>
  </si>
  <si>
    <t>Race Conscious Projection: 0.00%</t>
  </si>
  <si>
    <t>Data Entry Form: Certified DBE Contractors Used ON [FAA/FHWA/FTA]-Assisted Contracts (Award/Committed and Closed):</t>
  </si>
  <si>
    <t>Enter the firms and information for all data enterd in Sections A, B, &amp; D, of the DBE Uniform Form for the the fiscal year being reported.</t>
  </si>
  <si>
    <t>#</t>
  </si>
  <si>
    <t>DBE Firm</t>
  </si>
  <si>
    <t>Street Address</t>
  </si>
  <si>
    <t xml:space="preserve"> City</t>
  </si>
  <si>
    <t>State</t>
  </si>
  <si>
    <t>Zip</t>
  </si>
  <si>
    <t>Contact Email Address</t>
  </si>
  <si>
    <t>Contact Phone Number</t>
  </si>
  <si>
    <t>Type of Work</t>
  </si>
  <si>
    <t>NAICS</t>
  </si>
  <si>
    <t xml:space="preserve"> Awarded Dollar Amount of Contract if for Section A</t>
  </si>
  <si>
    <t>Final Dollar Amount of Completed Contract if for Section D</t>
  </si>
  <si>
    <t>Contract Number</t>
  </si>
  <si>
    <t>Disadvantaged Group (from list)</t>
  </si>
  <si>
    <t>Gender (female/male)</t>
  </si>
  <si>
    <t>Name of DBE Firm</t>
  </si>
  <si>
    <t>Street Number, street name, suite number (if applicable)</t>
  </si>
  <si>
    <t>2 digit format</t>
  </si>
  <si>
    <t>5 digit format</t>
  </si>
  <si>
    <t>10 digit format</t>
  </si>
  <si>
    <t>Short description of the work performed by the DBE firm on the contract</t>
  </si>
  <si>
    <t>6 digit NAICS code related to the work performed by the DBE firm on the contract</t>
  </si>
  <si>
    <t>Numeric format</t>
  </si>
  <si>
    <t>Enter one of:
Black American
Hispanic American
Native American
Subcontinent Asian American
Asian-Pacific American
Non-Minority
Other</t>
  </si>
  <si>
    <t>Enter one of:
Female
Male</t>
  </si>
  <si>
    <t>Required</t>
  </si>
  <si>
    <t>Recommended</t>
  </si>
  <si>
    <t>Required if for Section A</t>
  </si>
  <si>
    <t>Required if for Section D</t>
  </si>
  <si>
    <t xml:space="preserve">[ X ] FTA 1725 </t>
  </si>
  <si>
    <t>Race Neutral Projection: 1.00%</t>
  </si>
  <si>
    <t>OVERALL Goal: 1.00%</t>
  </si>
  <si>
    <t>NAME OF FTA SUBRECIPIENT</t>
  </si>
  <si>
    <t>Project</t>
  </si>
  <si>
    <t>Agreement #</t>
  </si>
  <si>
    <t>Grant #</t>
  </si>
  <si>
    <t>Date</t>
  </si>
  <si>
    <t>Amount</t>
  </si>
  <si>
    <t>Extended</t>
  </si>
  <si>
    <t>Which Report</t>
  </si>
  <si>
    <t>Part A</t>
  </si>
  <si>
    <t>Part C</t>
  </si>
  <si>
    <t>Part D</t>
  </si>
  <si>
    <t>Invoice Req. #</t>
  </si>
  <si>
    <t>Status</t>
  </si>
  <si>
    <t>Submitted Date</t>
  </si>
  <si>
    <t>Requested Amt</t>
  </si>
  <si>
    <t>Approved Amt</t>
  </si>
  <si>
    <t>Paid Amt</t>
  </si>
  <si>
    <t>Operating (5311 Only)</t>
  </si>
  <si>
    <t>Project Administration</t>
  </si>
  <si>
    <t>First Half 2025</t>
  </si>
  <si>
    <t>5311: CARES</t>
  </si>
  <si>
    <t>5311 - CRRSAA</t>
  </si>
  <si>
    <t>ARPA</t>
  </si>
  <si>
    <t>AMHT</t>
  </si>
  <si>
    <t>Open Agreements should NOT include Programs:</t>
  </si>
  <si>
    <t>Select first Fully Executed Agreement and download to review</t>
  </si>
  <si>
    <t>Note the Grant #s and enter the information from the agreement into the Master tab</t>
  </si>
  <si>
    <t>a.</t>
  </si>
  <si>
    <t>b.</t>
  </si>
  <si>
    <t>c.</t>
  </si>
  <si>
    <t>d.</t>
  </si>
  <si>
    <t>Preventitive Maintenance</t>
  </si>
  <si>
    <t>Purchase Replacement Vans</t>
  </si>
  <si>
    <t>Purchase of Services</t>
  </si>
  <si>
    <t>Project can be named (examples):</t>
  </si>
  <si>
    <t>If there was an amendment, can note here how much longer he agreement goes.</t>
  </si>
  <si>
    <t>Instructions to fill out the Master tab</t>
  </si>
  <si>
    <t>Select the Amendment Agreements (if any) and download for review</t>
  </si>
  <si>
    <t>Revise and Adjust any new information from the amendment</t>
  </si>
  <si>
    <t>Select Invoices on the left side</t>
  </si>
  <si>
    <t>Copy and paste special values to Master tab</t>
  </si>
  <si>
    <t>Note any changes</t>
  </si>
  <si>
    <t>Highlight time frames for reporting period, ie.: 10/1/2024 - 3/31/2025 for "First Half 2025"</t>
  </si>
  <si>
    <t>Select Drawdowns on the left side</t>
  </si>
  <si>
    <t>i.</t>
  </si>
  <si>
    <t>ii.</t>
  </si>
  <si>
    <t>iii.</t>
  </si>
  <si>
    <t>iv.</t>
  </si>
  <si>
    <t>v.</t>
  </si>
  <si>
    <t>vi.</t>
  </si>
  <si>
    <t>Note and match payments (invoices) to the grant number on the Master tab</t>
  </si>
  <si>
    <t>Select Executed Documents tab on the upper left side of the screen</t>
  </si>
  <si>
    <t>If the Fully Executed Grant signed date is within the reporting time period:</t>
  </si>
  <si>
    <t>Column H - Enter which report period. ie: "First Half 2025"</t>
  </si>
  <si>
    <t>Column I - Enter the amount per Grant as stated in the Agreement</t>
  </si>
  <si>
    <t>Column J - Enter which report period. ie: "First Half 2025"</t>
  </si>
  <si>
    <t>Column K - Add up the payments per Grant using the Invoices copied over from BlackCat</t>
  </si>
  <si>
    <t>Select Agreements tab at top of page</t>
  </si>
  <si>
    <t>Select Closed for the Filter status and select the Filter button and hit Enter</t>
  </si>
  <si>
    <t>Note any Closed agreements in the reporting period</t>
  </si>
  <si>
    <t>Column L -  Enter which report period. ie: "First Half 2025"</t>
  </si>
  <si>
    <t>Column M - Add up the payments per Grant using the Invoices copied over from BlackCat</t>
  </si>
  <si>
    <t>Please note - if any payments from the invoices go to a Certified DBE:</t>
  </si>
  <si>
    <t>Their information needs to be filled out on the List of Certified DBE Firms tab in the workbook</t>
  </si>
  <si>
    <t>Select the Subrecipient under Organization when reviewing the identified agreement for reporting</t>
  </si>
  <si>
    <t>From Agreements tab in BlackCat, with Open selected for the Filter Status, identify how many agreements need to be reviewed</t>
  </si>
  <si>
    <t>On agreement page, which starts at the Agreement Profile tab at upper left on the screen, identify the Grant #'s and enter them on the Master tab in the Excel workbook</t>
  </si>
  <si>
    <t>https://dot.alaska.gov/cvlrts/directory.shtml</t>
  </si>
  <si>
    <t>A current list of Certified DBEs can be found here:</t>
  </si>
  <si>
    <t>Select Subrecipient under Organization when reviewing the identified agreement for reporting</t>
  </si>
  <si>
    <t>FY 2025</t>
  </si>
  <si>
    <t>[   ] Report due Dec 1 (for period April 1-Sep 30)</t>
  </si>
  <si>
    <t>[ x ] Report due June 1 (for period Oct 1-Mar 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</si>
</sst>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33">
    <xf numFmtId="0" fontId="0" fillId="0" borderId="0" xfId="0"/>
    <xf numFmtId="0" fontId="4" fillId="0" borderId="7" xfId="0" applyFont="1" applyBorder="1"/>
    <xf numFmtId="0" fontId="4" fillId="0" borderId="5" xfId="0" applyFont="1" applyBorder="1" applyProtection="1">
      <protection locked="0"/>
    </xf>
    <xf numFmtId="0" fontId="4" fillId="0" borderId="8" xfId="0" applyFont="1" applyBorder="1"/>
    <xf numFmtId="0" fontId="4" fillId="0" borderId="10" xfId="0" applyFont="1" applyBorder="1"/>
    <xf numFmtId="0" fontId="4" fillId="0" borderId="5" xfId="0" applyFont="1" applyBorder="1"/>
    <xf numFmtId="0" fontId="4" fillId="0" borderId="11" xfId="0" applyFont="1" applyBorder="1"/>
    <xf numFmtId="0" fontId="4" fillId="0" borderId="12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44" fontId="4" fillId="0" borderId="8" xfId="1" applyFont="1" applyBorder="1" applyProtection="1">
      <protection locked="0"/>
    </xf>
    <xf numFmtId="0" fontId="4" fillId="0" borderId="8" xfId="0" applyFont="1" applyBorder="1" applyProtection="1">
      <protection locked="0"/>
    </xf>
    <xf numFmtId="44" fontId="4" fillId="0" borderId="8" xfId="1" applyFont="1" applyBorder="1"/>
    <xf numFmtId="0" fontId="4" fillId="3" borderId="8" xfId="0" applyFont="1" applyFill="1" applyBorder="1"/>
    <xf numFmtId="0" fontId="5" fillId="0" borderId="8" xfId="0" applyFont="1" applyBorder="1"/>
    <xf numFmtId="0" fontId="4" fillId="0" borderId="0" xfId="0" applyFont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0" xfId="0" applyFont="1"/>
    <xf numFmtId="0" fontId="4" fillId="0" borderId="18" xfId="0" applyFont="1" applyBorder="1"/>
    <xf numFmtId="0" fontId="4" fillId="0" borderId="8" xfId="0" applyFont="1" applyBorder="1" applyAlignment="1">
      <alignment horizontal="center"/>
    </xf>
    <xf numFmtId="44" fontId="4" fillId="0" borderId="8" xfId="0" applyNumberFormat="1" applyFont="1" applyBorder="1"/>
    <xf numFmtId="1" fontId="4" fillId="0" borderId="8" xfId="0" applyNumberFormat="1" applyFont="1" applyBorder="1" applyProtection="1">
      <protection locked="0"/>
    </xf>
    <xf numFmtId="1" fontId="4" fillId="0" borderId="8" xfId="0" applyNumberFormat="1" applyFont="1" applyBorder="1"/>
    <xf numFmtId="0" fontId="5" fillId="0" borderId="12" xfId="0" applyFont="1" applyBorder="1"/>
    <xf numFmtId="44" fontId="4" fillId="0" borderId="12" xfId="0" applyNumberFormat="1" applyFont="1" applyBorder="1"/>
    <xf numFmtId="1" fontId="4" fillId="0" borderId="12" xfId="0" applyNumberFormat="1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6" fillId="2" borderId="8" xfId="0" applyFont="1" applyFill="1" applyBorder="1" applyAlignment="1">
      <alignment horizontal="center" vertical="top" wrapText="1"/>
    </xf>
    <xf numFmtId="0" fontId="4" fillId="0" borderId="34" xfId="0" applyFont="1" applyBorder="1"/>
    <xf numFmtId="0" fontId="4" fillId="0" borderId="8" xfId="0" applyFont="1" applyBorder="1" applyAlignment="1">
      <alignment wrapText="1"/>
    </xf>
    <xf numFmtId="0" fontId="4" fillId="0" borderId="5" xfId="0" applyFont="1" applyBorder="1" applyAlignment="1">
      <alignment wrapText="1"/>
    </xf>
    <xf numFmtId="164" fontId="4" fillId="0" borderId="9" xfId="2" applyNumberFormat="1" applyFont="1" applyBorder="1"/>
    <xf numFmtId="0" fontId="0" fillId="5" borderId="0" xfId="0" applyFill="1"/>
    <xf numFmtId="0" fontId="8" fillId="4" borderId="8" xfId="0" applyFont="1" applyFill="1" applyBorder="1" applyAlignment="1">
      <alignment vertical="center"/>
    </xf>
    <xf numFmtId="0" fontId="0" fillId="6" borderId="8" xfId="0" applyFill="1" applyBorder="1"/>
    <xf numFmtId="0" fontId="4" fillId="6" borderId="8" xfId="0" applyFont="1" applyFill="1" applyBorder="1"/>
    <xf numFmtId="0" fontId="9" fillId="6" borderId="8" xfId="0" applyFont="1" applyFill="1" applyBorder="1" applyAlignment="1">
      <alignment vertical="top"/>
    </xf>
    <xf numFmtId="0" fontId="9" fillId="6" borderId="8" xfId="0" applyFont="1" applyFill="1" applyBorder="1" applyAlignment="1">
      <alignment vertical="top" wrapText="1"/>
    </xf>
    <xf numFmtId="0" fontId="4" fillId="6" borderId="8" xfId="0" applyFont="1" applyFill="1" applyBorder="1" applyAlignment="1">
      <alignment vertical="top"/>
    </xf>
    <xf numFmtId="0" fontId="10" fillId="6" borderId="8" xfId="0" applyFont="1" applyFill="1" applyBorder="1"/>
    <xf numFmtId="0" fontId="11" fillId="6" borderId="8" xfId="0" applyFont="1" applyFill="1" applyBorder="1"/>
    <xf numFmtId="0" fontId="8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 wrapText="1"/>
    </xf>
    <xf numFmtId="0" fontId="0" fillId="0" borderId="8" xfId="0" applyBorder="1"/>
    <xf numFmtId="43" fontId="0" fillId="0" borderId="8" xfId="3" applyFont="1" applyBorder="1"/>
    <xf numFmtId="0" fontId="12" fillId="5" borderId="0" xfId="0" applyFont="1" applyFill="1"/>
    <xf numFmtId="0" fontId="7" fillId="5" borderId="0" xfId="0" applyFont="1" applyFill="1"/>
    <xf numFmtId="0" fontId="4" fillId="7" borderId="9" xfId="0" applyFont="1" applyFill="1" applyBorder="1" applyProtection="1">
      <protection locked="0"/>
    </xf>
    <xf numFmtId="0" fontId="1" fillId="0" borderId="0" xfId="4" applyFont="1"/>
    <xf numFmtId="0" fontId="1" fillId="9" borderId="0" xfId="4" applyFont="1" applyFill="1" applyAlignment="1">
      <alignment horizontal="right"/>
    </xf>
    <xf numFmtId="5" fontId="13" fillId="0" borderId="0" xfId="4" applyNumberFormat="1" applyFont="1"/>
    <xf numFmtId="0" fontId="13" fillId="0" borderId="0" xfId="4" applyFont="1"/>
    <xf numFmtId="0" fontId="13" fillId="0" borderId="0" xfId="4" applyFont="1" applyAlignment="1">
      <alignment horizontal="center"/>
    </xf>
    <xf numFmtId="5" fontId="1" fillId="0" borderId="0" xfId="5" applyNumberFormat="1" applyFont="1"/>
    <xf numFmtId="8" fontId="1" fillId="0" borderId="0" xfId="4" applyNumberFormat="1" applyFont="1"/>
    <xf numFmtId="14" fontId="1" fillId="0" borderId="0" xfId="4" applyNumberFormat="1" applyFont="1"/>
    <xf numFmtId="0" fontId="1" fillId="0" borderId="0" xfId="6"/>
    <xf numFmtId="14" fontId="1" fillId="0" borderId="0" xfId="6" applyNumberFormat="1"/>
    <xf numFmtId="5" fontId="1" fillId="0" borderId="0" xfId="5" applyNumberFormat="1" applyFont="1" applyFill="1" applyBorder="1"/>
    <xf numFmtId="0" fontId="1" fillId="0" borderId="0" xfId="4" applyFont="1" applyAlignment="1">
      <alignment horizontal="center"/>
    </xf>
    <xf numFmtId="0" fontId="1" fillId="0" borderId="0" xfId="4" applyFont="1" applyAlignment="1">
      <alignment horizontal="right"/>
    </xf>
    <xf numFmtId="5" fontId="1" fillId="0" borderId="0" xfId="4" applyNumberFormat="1" applyFont="1"/>
    <xf numFmtId="10" fontId="1" fillId="0" borderId="0" xfId="7" applyNumberFormat="1" applyFont="1" applyFill="1" applyBorder="1"/>
    <xf numFmtId="0" fontId="1" fillId="0" borderId="0" xfId="4" applyFont="1" applyAlignment="1">
      <alignment wrapText="1"/>
    </xf>
    <xf numFmtId="5" fontId="1" fillId="0" borderId="0" xfId="5" applyNumberFormat="1" applyFont="1" applyFill="1"/>
    <xf numFmtId="165" fontId="4" fillId="0" borderId="8" xfId="3" applyNumberFormat="1" applyFont="1" applyBorder="1" applyProtection="1">
      <protection locked="0"/>
    </xf>
    <xf numFmtId="165" fontId="4" fillId="0" borderId="8" xfId="3" applyNumberFormat="1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14" fillId="0" borderId="0" xfId="8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left" wrapText="1"/>
    </xf>
    <xf numFmtId="0" fontId="4" fillId="7" borderId="8" xfId="0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8" borderId="8" xfId="0" applyFont="1" applyFill="1" applyBorder="1" applyAlignment="1" applyProtection="1">
      <alignment horizontal="center"/>
      <protection locked="0"/>
    </xf>
    <xf numFmtId="0" fontId="4" fillId="8" borderId="9" xfId="0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44" fontId="4" fillId="0" borderId="8" xfId="1" applyFont="1" applyBorder="1" applyAlignment="1" applyProtection="1">
      <alignment horizontal="center"/>
      <protection locked="0"/>
    </xf>
    <xf numFmtId="44" fontId="4" fillId="0" borderId="10" xfId="1" applyFont="1" applyBorder="1" applyAlignment="1" applyProtection="1">
      <alignment horizontal="center"/>
      <protection locked="0"/>
    </xf>
    <xf numFmtId="44" fontId="4" fillId="0" borderId="27" xfId="1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5" xfId="0" applyFont="1" applyBorder="1" applyAlignment="1" applyProtection="1">
      <alignment horizontal="left"/>
      <protection locked="0"/>
    </xf>
    <xf numFmtId="0" fontId="4" fillId="0" borderId="36" xfId="0" applyFont="1" applyBorder="1" applyAlignment="1" applyProtection="1">
      <alignment horizontal="left"/>
      <protection locked="0"/>
    </xf>
    <xf numFmtId="0" fontId="4" fillId="3" borderId="8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44" fontId="4" fillId="0" borderId="12" xfId="0" applyNumberFormat="1" applyFont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44" fontId="4" fillId="0" borderId="12" xfId="1" applyFont="1" applyBorder="1" applyAlignment="1">
      <alignment horizontal="center"/>
    </xf>
  </cellXfs>
  <cellStyles count="9">
    <cellStyle name="Comma" xfId="3" builtinId="3"/>
    <cellStyle name="Comma 2" xfId="5" xr:uid="{3BA0883E-3634-4C3F-BC95-16E8369EF4F3}"/>
    <cellStyle name="Currency" xfId="1" builtinId="4"/>
    <cellStyle name="Hyperlink" xfId="8" builtinId="8"/>
    <cellStyle name="Normal" xfId="0" builtinId="0"/>
    <cellStyle name="Normal 2" xfId="4" xr:uid="{8D7FF34B-FD4F-44A4-919C-FBB65D59C9BB}"/>
    <cellStyle name="Normal 3" xfId="6" xr:uid="{0BBC1248-A8B9-4F57-876C-145ECF9D7E76}"/>
    <cellStyle name="Percent" xfId="2" builtinId="5"/>
    <cellStyle name="Percent 2" xfId="7" xr:uid="{CE4E4CCB-8C7D-4B45-9A37-3F8FFBCA7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76200</xdr:rowOff>
    </xdr:from>
    <xdr:to>
      <xdr:col>11</xdr:col>
      <xdr:colOff>112638</xdr:colOff>
      <xdr:row>12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0F24EF-DAE3-9BDA-8F31-65B4B196A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838200"/>
          <a:ext cx="6199113" cy="1581150"/>
        </a:xfrm>
        <a:prstGeom prst="rect">
          <a:avLst/>
        </a:prstGeom>
        <a:effectLst>
          <a:glow rad="63500">
            <a:schemeClr val="tx1"/>
          </a:glow>
          <a:softEdge rad="0"/>
        </a:effectLst>
      </xdr:spPr>
    </xdr:pic>
    <xdr:clientData/>
  </xdr:twoCellAnchor>
  <xdr:twoCellAnchor editAs="oneCell">
    <xdr:from>
      <xdr:col>1</xdr:col>
      <xdr:colOff>1</xdr:colOff>
      <xdr:row>19</xdr:row>
      <xdr:rowOff>66675</xdr:rowOff>
    </xdr:from>
    <xdr:to>
      <xdr:col>14</xdr:col>
      <xdr:colOff>152401</xdr:colOff>
      <xdr:row>27</xdr:row>
      <xdr:rowOff>85420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857568-E067-6F03-C598-C9D5CEA5E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1" y="3686175"/>
          <a:ext cx="8077200" cy="1542745"/>
        </a:xfrm>
        <a:prstGeom prst="rect">
          <a:avLst/>
        </a:prstGeom>
        <a:effectLst>
          <a:glow rad="63500">
            <a:schemeClr val="tx1"/>
          </a:glow>
        </a:effectLst>
      </xdr:spPr>
    </xdr:pic>
    <xdr:clientData/>
  </xdr:twoCellAnchor>
  <xdr:twoCellAnchor editAs="oneCell">
    <xdr:from>
      <xdr:col>1</xdr:col>
      <xdr:colOff>0</xdr:colOff>
      <xdr:row>29</xdr:row>
      <xdr:rowOff>66676</xdr:rowOff>
    </xdr:from>
    <xdr:to>
      <xdr:col>11</xdr:col>
      <xdr:colOff>295275</xdr:colOff>
      <xdr:row>47</xdr:row>
      <xdr:rowOff>95252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3D8BDA-94BC-D90A-149A-A04F794AE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591176"/>
          <a:ext cx="6391275" cy="3457576"/>
        </a:xfrm>
        <a:prstGeom prst="rect">
          <a:avLst/>
        </a:prstGeom>
        <a:effectLst>
          <a:glow rad="63500">
            <a:schemeClr val="tx1"/>
          </a:glow>
        </a:effectLst>
      </xdr:spPr>
    </xdr:pic>
    <xdr:clientData/>
  </xdr:twoCellAnchor>
  <xdr:twoCellAnchor editAs="oneCell">
    <xdr:from>
      <xdr:col>1</xdr:col>
      <xdr:colOff>9525</xdr:colOff>
      <xdr:row>49</xdr:row>
      <xdr:rowOff>28575</xdr:rowOff>
    </xdr:from>
    <xdr:to>
      <xdr:col>3</xdr:col>
      <xdr:colOff>466515</xdr:colOff>
      <xdr:row>55</xdr:row>
      <xdr:rowOff>114146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59037BC-488B-20AD-D6C8-1AFD83412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9125" y="9363075"/>
          <a:ext cx="1676190" cy="1228571"/>
        </a:xfrm>
        <a:prstGeom prst="rect">
          <a:avLst/>
        </a:prstGeom>
        <a:effectLst>
          <a:glow rad="63500">
            <a:schemeClr val="tx1"/>
          </a:glow>
        </a:effectLst>
      </xdr:spPr>
    </xdr:pic>
    <xdr:clientData/>
  </xdr:twoCellAnchor>
  <xdr:twoCellAnchor editAs="oneCell">
    <xdr:from>
      <xdr:col>1</xdr:col>
      <xdr:colOff>0</xdr:colOff>
      <xdr:row>57</xdr:row>
      <xdr:rowOff>76200</xdr:rowOff>
    </xdr:from>
    <xdr:to>
      <xdr:col>12</xdr:col>
      <xdr:colOff>462279</xdr:colOff>
      <xdr:row>70</xdr:row>
      <xdr:rowOff>85725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8795F3B-C429-F7FA-1A06-899546FCA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10934700"/>
          <a:ext cx="7167879" cy="2486025"/>
        </a:xfrm>
        <a:prstGeom prst="rect">
          <a:avLst/>
        </a:prstGeom>
        <a:effectLst>
          <a:glow rad="63500">
            <a:schemeClr val="tx1"/>
          </a:glow>
        </a:effectLst>
      </xdr:spPr>
    </xdr:pic>
    <xdr:clientData/>
  </xdr:twoCellAnchor>
  <xdr:twoCellAnchor editAs="oneCell">
    <xdr:from>
      <xdr:col>1</xdr:col>
      <xdr:colOff>0</xdr:colOff>
      <xdr:row>90</xdr:row>
      <xdr:rowOff>66675</xdr:rowOff>
    </xdr:from>
    <xdr:to>
      <xdr:col>3</xdr:col>
      <xdr:colOff>447467</xdr:colOff>
      <xdr:row>96</xdr:row>
      <xdr:rowOff>190342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C1410FB-6CF1-A0F4-996F-092BF4529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17211675"/>
          <a:ext cx="1666667" cy="1266667"/>
        </a:xfrm>
        <a:prstGeom prst="rect">
          <a:avLst/>
        </a:prstGeom>
        <a:effectLst>
          <a:glow rad="63500">
            <a:schemeClr val="tx1"/>
          </a:glow>
        </a:effectLst>
      </xdr:spPr>
    </xdr:pic>
    <xdr:clientData/>
  </xdr:twoCellAnchor>
  <xdr:twoCellAnchor editAs="oneCell">
    <xdr:from>
      <xdr:col>2</xdr:col>
      <xdr:colOff>0</xdr:colOff>
      <xdr:row>99</xdr:row>
      <xdr:rowOff>47625</xdr:rowOff>
    </xdr:from>
    <xdr:to>
      <xdr:col>11</xdr:col>
      <xdr:colOff>476250</xdr:colOff>
      <xdr:row>128</xdr:row>
      <xdr:rowOff>129470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9704D00-FEE2-EC91-CFED-6E82B756F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19200" y="18907125"/>
          <a:ext cx="5962650" cy="5606345"/>
        </a:xfrm>
        <a:prstGeom prst="rect">
          <a:avLst/>
        </a:prstGeom>
        <a:effectLst>
          <a:glow rad="63500">
            <a:schemeClr val="tx1"/>
          </a:glow>
        </a:effectLst>
      </xdr:spPr>
    </xdr:pic>
    <xdr:clientData/>
  </xdr:twoCellAnchor>
  <xdr:twoCellAnchor editAs="oneCell">
    <xdr:from>
      <xdr:col>1</xdr:col>
      <xdr:colOff>28575</xdr:colOff>
      <xdr:row>131</xdr:row>
      <xdr:rowOff>95250</xdr:rowOff>
    </xdr:from>
    <xdr:to>
      <xdr:col>3</xdr:col>
      <xdr:colOff>371280</xdr:colOff>
      <xdr:row>137</xdr:row>
      <xdr:rowOff>171298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8F37025-C130-C718-A93A-FE9B3B5C3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38175" y="25050750"/>
          <a:ext cx="1561905" cy="1219048"/>
        </a:xfrm>
        <a:prstGeom prst="rect">
          <a:avLst/>
        </a:prstGeom>
        <a:effectLst>
          <a:glow rad="63500">
            <a:schemeClr val="tx1"/>
          </a:glow>
        </a:effectLst>
      </xdr:spPr>
    </xdr:pic>
    <xdr:clientData/>
  </xdr:twoCellAnchor>
  <xdr:twoCellAnchor editAs="oneCell">
    <xdr:from>
      <xdr:col>2</xdr:col>
      <xdr:colOff>0</xdr:colOff>
      <xdr:row>140</xdr:row>
      <xdr:rowOff>47626</xdr:rowOff>
    </xdr:from>
    <xdr:to>
      <xdr:col>13</xdr:col>
      <xdr:colOff>485775</xdr:colOff>
      <xdr:row>154</xdr:row>
      <xdr:rowOff>96760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3C23000-4272-C332-6271-39DB70AB2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19200" y="26717626"/>
          <a:ext cx="7191375" cy="2716134"/>
        </a:xfrm>
        <a:prstGeom prst="rect">
          <a:avLst/>
        </a:prstGeom>
        <a:effectLst>
          <a:glow rad="63500">
            <a:schemeClr val="tx1"/>
          </a:glow>
        </a:effectLst>
      </xdr:spPr>
    </xdr:pic>
    <xdr:clientData/>
  </xdr:twoCellAnchor>
  <xdr:twoCellAnchor editAs="oneCell">
    <xdr:from>
      <xdr:col>1</xdr:col>
      <xdr:colOff>1</xdr:colOff>
      <xdr:row>158</xdr:row>
      <xdr:rowOff>47625</xdr:rowOff>
    </xdr:from>
    <xdr:to>
      <xdr:col>13</xdr:col>
      <xdr:colOff>438151</xdr:colOff>
      <xdr:row>167</xdr:row>
      <xdr:rowOff>133292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CEE36A4-3ED9-65DF-F0CB-A61393E21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1" y="30146625"/>
          <a:ext cx="7753350" cy="1800167"/>
        </a:xfrm>
        <a:prstGeom prst="rect">
          <a:avLst/>
        </a:prstGeom>
        <a:effectLst>
          <a:glow rad="63500">
            <a:schemeClr val="tx1"/>
          </a:glo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ot.alaska.gov/cvlrts/directory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workbookViewId="0">
      <selection sqref="A1:K1"/>
    </sheetView>
  </sheetViews>
  <sheetFormatPr defaultRowHeight="15" x14ac:dyDescent="0.25"/>
  <cols>
    <col min="1" max="1" width="5.5703125" customWidth="1"/>
    <col min="2" max="2" width="29.140625" customWidth="1"/>
    <col min="3" max="4" width="14.28515625" customWidth="1"/>
    <col min="5" max="5" width="13.5703125" customWidth="1"/>
    <col min="6" max="6" width="11.7109375" customWidth="1"/>
    <col min="7" max="7" width="15.85546875" customWidth="1"/>
    <col min="8" max="8" width="14.42578125" customWidth="1"/>
  </cols>
  <sheetData>
    <row r="1" spans="1:11" ht="19.5" thickTop="1" x14ac:dyDescent="0.3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9"/>
    </row>
    <row r="2" spans="1:11" x14ac:dyDescent="0.25">
      <c r="A2" s="80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2"/>
    </row>
    <row r="3" spans="1:11" x14ac:dyDescent="0.25">
      <c r="A3" s="1">
        <v>1</v>
      </c>
      <c r="B3" s="37" t="s">
        <v>2</v>
      </c>
      <c r="C3" s="2" t="s">
        <v>66</v>
      </c>
      <c r="D3" s="2" t="s">
        <v>3</v>
      </c>
      <c r="E3" s="83" t="s">
        <v>99</v>
      </c>
      <c r="F3" s="83"/>
      <c r="G3" s="83"/>
      <c r="H3" s="83"/>
      <c r="I3" s="83"/>
      <c r="J3" s="83"/>
      <c r="K3" s="84"/>
    </row>
    <row r="4" spans="1:11" x14ac:dyDescent="0.25">
      <c r="A4" s="85">
        <v>2</v>
      </c>
      <c r="B4" s="86" t="s">
        <v>4</v>
      </c>
      <c r="C4" s="87"/>
      <c r="D4" s="87"/>
      <c r="E4" s="87"/>
      <c r="F4" s="87"/>
      <c r="G4" s="87"/>
      <c r="H4" s="87"/>
      <c r="I4" s="87"/>
      <c r="J4" s="87"/>
      <c r="K4" s="54"/>
    </row>
    <row r="5" spans="1:11" ht="27" customHeight="1" x14ac:dyDescent="0.25">
      <c r="A5" s="85"/>
      <c r="B5" s="86"/>
      <c r="C5" s="87"/>
      <c r="D5" s="87"/>
      <c r="E5" s="87"/>
      <c r="F5" s="87"/>
      <c r="G5" s="87"/>
      <c r="H5" s="87"/>
      <c r="I5" s="87"/>
      <c r="J5" s="87"/>
      <c r="K5" s="54"/>
    </row>
    <row r="6" spans="1:11" ht="26.25" x14ac:dyDescent="0.25">
      <c r="A6" s="1">
        <v>3</v>
      </c>
      <c r="B6" s="36" t="s">
        <v>5</v>
      </c>
      <c r="C6" s="91" t="s">
        <v>172</v>
      </c>
      <c r="D6" s="91"/>
      <c r="E6" s="91"/>
      <c r="F6" s="4" t="s">
        <v>6</v>
      </c>
      <c r="G6" s="5"/>
      <c r="H6" s="92"/>
      <c r="I6" s="92"/>
      <c r="J6" s="92"/>
      <c r="K6" s="93"/>
    </row>
    <row r="7" spans="1:11" x14ac:dyDescent="0.25">
      <c r="A7" s="1">
        <v>5</v>
      </c>
      <c r="B7" s="36" t="s">
        <v>7</v>
      </c>
      <c r="C7" s="94" t="s">
        <v>174</v>
      </c>
      <c r="D7" s="94"/>
      <c r="E7" s="94"/>
      <c r="F7" s="94" t="s">
        <v>173</v>
      </c>
      <c r="G7" s="94"/>
      <c r="H7" s="94"/>
      <c r="I7" s="94" t="s">
        <v>8</v>
      </c>
      <c r="J7" s="94"/>
      <c r="K7" s="95"/>
    </row>
    <row r="8" spans="1:11" x14ac:dyDescent="0.25">
      <c r="A8" s="1">
        <v>6</v>
      </c>
      <c r="B8" s="36" t="s">
        <v>9</v>
      </c>
      <c r="C8" s="96" t="s">
        <v>102</v>
      </c>
      <c r="D8" s="96"/>
      <c r="E8" s="96"/>
      <c r="F8" s="96"/>
      <c r="G8" s="96"/>
      <c r="H8" s="96"/>
      <c r="I8" s="96"/>
      <c r="J8" s="96"/>
      <c r="K8" s="97"/>
    </row>
    <row r="9" spans="1:11" ht="15.75" thickBot="1" x14ac:dyDescent="0.3">
      <c r="A9" s="6">
        <v>7</v>
      </c>
      <c r="B9" s="7" t="s">
        <v>10</v>
      </c>
      <c r="C9" s="98" t="s">
        <v>67</v>
      </c>
      <c r="D9" s="99"/>
      <c r="E9" s="100"/>
      <c r="F9" s="98" t="s">
        <v>100</v>
      </c>
      <c r="G9" s="99"/>
      <c r="H9" s="100"/>
      <c r="I9" s="98" t="s">
        <v>101</v>
      </c>
      <c r="J9" s="99"/>
      <c r="K9" s="101"/>
    </row>
    <row r="10" spans="1:11" ht="15.75" thickBot="1" x14ac:dyDescent="0.3">
      <c r="A10" s="102"/>
      <c r="B10" s="103"/>
      <c r="C10" s="103"/>
      <c r="D10" s="103"/>
      <c r="E10" s="103"/>
      <c r="F10" s="103"/>
      <c r="G10" s="103"/>
      <c r="H10" s="103"/>
      <c r="I10" s="103"/>
      <c r="J10" s="103"/>
      <c r="K10" s="104"/>
    </row>
    <row r="11" spans="1:11" ht="18.75" x14ac:dyDescent="0.3">
      <c r="A11" s="88" t="s">
        <v>11</v>
      </c>
      <c r="B11" s="89"/>
      <c r="C11" s="89"/>
      <c r="D11" s="89"/>
      <c r="E11" s="89"/>
      <c r="F11" s="89"/>
      <c r="G11" s="89"/>
      <c r="H11" s="89"/>
      <c r="I11" s="89"/>
      <c r="J11" s="89"/>
      <c r="K11" s="90"/>
    </row>
    <row r="12" spans="1:11" x14ac:dyDescent="0.25">
      <c r="A12" s="105"/>
      <c r="B12" s="106"/>
      <c r="C12" s="106"/>
      <c r="D12" s="106"/>
      <c r="E12" s="106"/>
      <c r="F12" s="106"/>
      <c r="G12" s="106"/>
      <c r="H12" s="106"/>
      <c r="I12" s="106"/>
      <c r="J12" s="106"/>
      <c r="K12" s="107"/>
    </row>
    <row r="13" spans="1:11" x14ac:dyDescent="0.25">
      <c r="A13" s="108"/>
      <c r="B13" s="109"/>
      <c r="C13" s="8" t="s">
        <v>12</v>
      </c>
      <c r="D13" s="8" t="s">
        <v>13</v>
      </c>
      <c r="E13" s="8" t="s">
        <v>14</v>
      </c>
      <c r="F13" s="8" t="s">
        <v>15</v>
      </c>
      <c r="G13" s="8" t="s">
        <v>16</v>
      </c>
      <c r="H13" s="8" t="s">
        <v>17</v>
      </c>
      <c r="I13" s="8" t="s">
        <v>18</v>
      </c>
      <c r="J13" s="8" t="s">
        <v>19</v>
      </c>
      <c r="K13" s="9" t="s">
        <v>20</v>
      </c>
    </row>
    <row r="14" spans="1:11" ht="105" customHeight="1" x14ac:dyDescent="0.25">
      <c r="A14" s="10" t="s">
        <v>12</v>
      </c>
      <c r="B14" s="11" t="s">
        <v>64</v>
      </c>
      <c r="C14" s="12" t="s">
        <v>21</v>
      </c>
      <c r="D14" s="12" t="s">
        <v>22</v>
      </c>
      <c r="E14" s="12" t="s">
        <v>23</v>
      </c>
      <c r="F14" s="12" t="s">
        <v>24</v>
      </c>
      <c r="G14" s="12" t="s">
        <v>25</v>
      </c>
      <c r="H14" s="12" t="s">
        <v>26</v>
      </c>
      <c r="I14" s="12" t="s">
        <v>27</v>
      </c>
      <c r="J14" s="12" t="s">
        <v>28</v>
      </c>
      <c r="K14" s="13" t="s">
        <v>29</v>
      </c>
    </row>
    <row r="15" spans="1:11" ht="25.5" customHeight="1" x14ac:dyDescent="0.25">
      <c r="A15" s="1">
        <v>8</v>
      </c>
      <c r="B15" s="36" t="s">
        <v>30</v>
      </c>
      <c r="C15" s="14">
        <f>Master!I1</f>
        <v>0</v>
      </c>
      <c r="D15" s="72">
        <v>0</v>
      </c>
      <c r="E15" s="16">
        <f>SUM(I15)</f>
        <v>0</v>
      </c>
      <c r="F15" s="73">
        <f>SUM(J15)</f>
        <v>0</v>
      </c>
      <c r="G15" s="17"/>
      <c r="H15" s="17"/>
      <c r="I15" s="14">
        <v>0</v>
      </c>
      <c r="J15" s="15">
        <v>0</v>
      </c>
      <c r="K15" s="38" t="e">
        <f>SUM(E15/C15)</f>
        <v>#DIV/0!</v>
      </c>
    </row>
    <row r="16" spans="1:11" ht="26.25" x14ac:dyDescent="0.25">
      <c r="A16" s="1">
        <v>9</v>
      </c>
      <c r="B16" s="36" t="s">
        <v>31</v>
      </c>
      <c r="C16" s="14">
        <v>0</v>
      </c>
      <c r="D16" s="72">
        <v>0</v>
      </c>
      <c r="E16" s="16">
        <f>SUM(G16,I16)</f>
        <v>0</v>
      </c>
      <c r="F16" s="73">
        <f>SUM(H16,J16)</f>
        <v>0</v>
      </c>
      <c r="G16" s="14">
        <v>0</v>
      </c>
      <c r="H16" s="72">
        <v>0</v>
      </c>
      <c r="I16" s="14">
        <v>0</v>
      </c>
      <c r="J16" s="15">
        <v>0</v>
      </c>
      <c r="K16" s="38" t="e">
        <f>SUM(E16/C16)</f>
        <v>#DIV/0!</v>
      </c>
    </row>
    <row r="17" spans="1:11" x14ac:dyDescent="0.25">
      <c r="A17" s="1">
        <v>10</v>
      </c>
      <c r="B17" s="18" t="s">
        <v>32</v>
      </c>
      <c r="C17" s="17"/>
      <c r="D17" s="17"/>
      <c r="E17" s="16">
        <f>SUM(E15:E16)</f>
        <v>0</v>
      </c>
      <c r="F17" s="73">
        <f>SUM(F15:F16)</f>
        <v>0</v>
      </c>
      <c r="G17" s="16">
        <f>SUM(G16)</f>
        <v>0</v>
      </c>
      <c r="H17" s="73">
        <f>SUM(H16)</f>
        <v>0</v>
      </c>
      <c r="I17" s="16">
        <f>SUM(I15:I16)</f>
        <v>0</v>
      </c>
      <c r="J17" s="3">
        <f>SUM(J15:J16)</f>
        <v>0</v>
      </c>
      <c r="K17" s="38" t="e">
        <f>SUM(E17/C15)</f>
        <v>#DIV/0!</v>
      </c>
    </row>
    <row r="18" spans="1:11" x14ac:dyDescent="0.25">
      <c r="A18" s="105"/>
      <c r="B18" s="106"/>
      <c r="C18" s="106"/>
      <c r="D18" s="106"/>
      <c r="E18" s="106"/>
      <c r="F18" s="106"/>
      <c r="G18" s="106"/>
      <c r="H18" s="106"/>
      <c r="I18" s="106"/>
      <c r="J18" s="106"/>
      <c r="K18" s="107"/>
    </row>
    <row r="19" spans="1:11" x14ac:dyDescent="0.25">
      <c r="A19" s="110" t="s">
        <v>13</v>
      </c>
      <c r="B19" s="111" t="s">
        <v>33</v>
      </c>
      <c r="C19" s="113"/>
      <c r="D19" s="113"/>
      <c r="E19" s="113"/>
      <c r="F19" s="113"/>
      <c r="G19" s="113"/>
      <c r="H19" s="113"/>
      <c r="I19" s="19"/>
      <c r="J19" s="19"/>
      <c r="K19" s="20"/>
    </row>
    <row r="20" spans="1:11" x14ac:dyDescent="0.25">
      <c r="A20" s="110"/>
      <c r="B20" s="112"/>
      <c r="C20" s="8" t="s">
        <v>12</v>
      </c>
      <c r="D20" s="8" t="s">
        <v>13</v>
      </c>
      <c r="E20" s="8" t="s">
        <v>14</v>
      </c>
      <c r="F20" s="8" t="s">
        <v>15</v>
      </c>
      <c r="G20" s="8" t="s">
        <v>16</v>
      </c>
      <c r="H20" s="8" t="s">
        <v>17</v>
      </c>
      <c r="I20" s="21"/>
      <c r="J20" s="21"/>
      <c r="K20" s="22"/>
    </row>
    <row r="21" spans="1:11" x14ac:dyDescent="0.25">
      <c r="A21" s="110"/>
      <c r="B21" s="112"/>
      <c r="C21" s="114" t="s">
        <v>65</v>
      </c>
      <c r="D21" s="81"/>
      <c r="E21" s="115"/>
      <c r="F21" s="114" t="s">
        <v>34</v>
      </c>
      <c r="G21" s="81"/>
      <c r="H21" s="115"/>
      <c r="I21" s="21"/>
      <c r="J21" s="21"/>
      <c r="K21" s="22"/>
    </row>
    <row r="22" spans="1:11" x14ac:dyDescent="0.25">
      <c r="A22" s="116"/>
      <c r="B22" s="117"/>
      <c r="C22" s="23" t="s">
        <v>35</v>
      </c>
      <c r="D22" s="23" t="s">
        <v>36</v>
      </c>
      <c r="E22" s="23" t="s">
        <v>37</v>
      </c>
      <c r="F22" s="23" t="s">
        <v>35</v>
      </c>
      <c r="G22" s="23" t="s">
        <v>36</v>
      </c>
      <c r="H22" s="23" t="s">
        <v>37</v>
      </c>
      <c r="I22" s="21"/>
      <c r="J22" s="21"/>
      <c r="K22" s="22"/>
    </row>
    <row r="23" spans="1:11" x14ac:dyDescent="0.25">
      <c r="A23" s="1">
        <v>11</v>
      </c>
      <c r="B23" s="3" t="s">
        <v>38</v>
      </c>
      <c r="C23" s="14">
        <v>0</v>
      </c>
      <c r="D23" s="14">
        <v>0</v>
      </c>
      <c r="E23" s="24">
        <f>SUM(C23:D23)</f>
        <v>0</v>
      </c>
      <c r="F23" s="25">
        <v>0</v>
      </c>
      <c r="G23" s="25">
        <v>0</v>
      </c>
      <c r="H23" s="26">
        <f>SUM(F23:G23)</f>
        <v>0</v>
      </c>
      <c r="I23" s="21"/>
      <c r="J23" s="21"/>
      <c r="K23" s="22"/>
    </row>
    <row r="24" spans="1:11" x14ac:dyDescent="0.25">
      <c r="A24" s="1">
        <v>12</v>
      </c>
      <c r="B24" s="3" t="s">
        <v>39</v>
      </c>
      <c r="C24" s="14">
        <v>0</v>
      </c>
      <c r="D24" s="14">
        <v>0</v>
      </c>
      <c r="E24" s="24">
        <f t="shared" ref="E24:E28" si="0">SUM(C24:D24)</f>
        <v>0</v>
      </c>
      <c r="F24" s="25">
        <v>0</v>
      </c>
      <c r="G24" s="25">
        <v>0</v>
      </c>
      <c r="H24" s="26">
        <f t="shared" ref="H24:H28" si="1">SUM(F24:G24)</f>
        <v>0</v>
      </c>
      <c r="I24" s="21"/>
      <c r="J24" s="21"/>
      <c r="K24" s="22"/>
    </row>
    <row r="25" spans="1:11" x14ac:dyDescent="0.25">
      <c r="A25" s="1">
        <v>13</v>
      </c>
      <c r="B25" s="3" t="s">
        <v>40</v>
      </c>
      <c r="C25" s="14">
        <v>0</v>
      </c>
      <c r="D25" s="14">
        <v>0</v>
      </c>
      <c r="E25" s="24">
        <f t="shared" si="0"/>
        <v>0</v>
      </c>
      <c r="F25" s="25">
        <v>0</v>
      </c>
      <c r="G25" s="25">
        <v>0</v>
      </c>
      <c r="H25" s="26">
        <f t="shared" si="1"/>
        <v>0</v>
      </c>
      <c r="I25" s="21"/>
      <c r="J25" s="21"/>
      <c r="K25" s="22"/>
    </row>
    <row r="26" spans="1:11" x14ac:dyDescent="0.25">
      <c r="A26" s="1">
        <v>14</v>
      </c>
      <c r="B26" s="3" t="s">
        <v>41</v>
      </c>
      <c r="C26" s="14">
        <v>0</v>
      </c>
      <c r="D26" s="14">
        <v>0</v>
      </c>
      <c r="E26" s="24">
        <f t="shared" si="0"/>
        <v>0</v>
      </c>
      <c r="F26" s="25">
        <v>0</v>
      </c>
      <c r="G26" s="25">
        <v>0</v>
      </c>
      <c r="H26" s="26">
        <f t="shared" si="1"/>
        <v>0</v>
      </c>
      <c r="I26" s="21"/>
      <c r="J26" s="21"/>
      <c r="K26" s="22"/>
    </row>
    <row r="27" spans="1:11" x14ac:dyDescent="0.25">
      <c r="A27" s="1">
        <v>15</v>
      </c>
      <c r="B27" s="3" t="s">
        <v>42</v>
      </c>
      <c r="C27" s="14">
        <v>0</v>
      </c>
      <c r="D27" s="14">
        <v>0</v>
      </c>
      <c r="E27" s="24">
        <f t="shared" si="0"/>
        <v>0</v>
      </c>
      <c r="F27" s="25">
        <v>0</v>
      </c>
      <c r="G27" s="25">
        <v>0</v>
      </c>
      <c r="H27" s="26">
        <f t="shared" si="1"/>
        <v>0</v>
      </c>
      <c r="I27" s="21"/>
      <c r="J27" s="21"/>
      <c r="K27" s="22"/>
    </row>
    <row r="28" spans="1:11" x14ac:dyDescent="0.25">
      <c r="A28" s="1">
        <v>16</v>
      </c>
      <c r="B28" s="3" t="s">
        <v>43</v>
      </c>
      <c r="C28" s="14">
        <v>0</v>
      </c>
      <c r="D28" s="14">
        <v>0</v>
      </c>
      <c r="E28" s="24">
        <f t="shared" si="0"/>
        <v>0</v>
      </c>
      <c r="F28" s="25">
        <v>0</v>
      </c>
      <c r="G28" s="25">
        <v>0</v>
      </c>
      <c r="H28" s="26">
        <f t="shared" si="1"/>
        <v>0</v>
      </c>
      <c r="I28" s="21"/>
      <c r="J28" s="21"/>
      <c r="K28" s="22"/>
    </row>
    <row r="29" spans="1:11" ht="15.75" thickBot="1" x14ac:dyDescent="0.3">
      <c r="A29" s="6">
        <v>17</v>
      </c>
      <c r="B29" s="27" t="s">
        <v>32</v>
      </c>
      <c r="C29" s="28">
        <f>SUM(C23:C28)</f>
        <v>0</v>
      </c>
      <c r="D29" s="28">
        <f t="shared" ref="D29:H29" si="2">SUM(D23:D28)</f>
        <v>0</v>
      </c>
      <c r="E29" s="28">
        <f t="shared" si="2"/>
        <v>0</v>
      </c>
      <c r="F29" s="29">
        <f t="shared" si="2"/>
        <v>0</v>
      </c>
      <c r="G29" s="29">
        <f t="shared" si="2"/>
        <v>0</v>
      </c>
      <c r="H29" s="29">
        <f t="shared" si="2"/>
        <v>0</v>
      </c>
      <c r="I29" s="30"/>
      <c r="J29" s="30"/>
      <c r="K29" s="31"/>
    </row>
    <row r="30" spans="1:11" ht="15.75" thickBot="1" x14ac:dyDescent="0.3">
      <c r="A30" s="102"/>
      <c r="B30" s="103"/>
      <c r="C30" s="103"/>
      <c r="D30" s="103"/>
      <c r="E30" s="103"/>
      <c r="F30" s="103"/>
      <c r="G30" s="103"/>
      <c r="H30" s="103"/>
      <c r="I30" s="103"/>
      <c r="J30" s="103"/>
      <c r="K30" s="104"/>
    </row>
    <row r="31" spans="1:11" ht="18.75" x14ac:dyDescent="0.3">
      <c r="A31" s="88" t="s">
        <v>44</v>
      </c>
      <c r="B31" s="89"/>
      <c r="C31" s="89"/>
      <c r="D31" s="89"/>
      <c r="E31" s="89"/>
      <c r="F31" s="89"/>
      <c r="G31" s="89"/>
      <c r="H31" s="89"/>
      <c r="I31" s="89"/>
      <c r="J31" s="89"/>
      <c r="K31" s="90"/>
    </row>
    <row r="32" spans="1:11" x14ac:dyDescent="0.25">
      <c r="A32" s="105"/>
      <c r="B32" s="106"/>
      <c r="C32" s="106"/>
      <c r="D32" s="106"/>
      <c r="E32" s="106"/>
      <c r="F32" s="106"/>
      <c r="G32" s="106"/>
      <c r="H32" s="106"/>
      <c r="I32" s="106"/>
      <c r="J32" s="106"/>
      <c r="K32" s="107"/>
    </row>
    <row r="33" spans="1:11" x14ac:dyDescent="0.25">
      <c r="A33" s="102"/>
      <c r="B33" s="103"/>
      <c r="C33" s="32" t="s">
        <v>12</v>
      </c>
      <c r="D33" s="118" t="s">
        <v>13</v>
      </c>
      <c r="E33" s="118"/>
      <c r="F33" s="32" t="s">
        <v>14</v>
      </c>
      <c r="G33" s="118" t="s">
        <v>15</v>
      </c>
      <c r="H33" s="118"/>
      <c r="I33" s="118" t="s">
        <v>16</v>
      </c>
      <c r="J33" s="118"/>
      <c r="K33" s="33" t="s">
        <v>17</v>
      </c>
    </row>
    <row r="34" spans="1:11" ht="60.75" customHeight="1" x14ac:dyDescent="0.25">
      <c r="A34" s="10" t="s">
        <v>14</v>
      </c>
      <c r="B34" s="34" t="s">
        <v>45</v>
      </c>
      <c r="C34" s="12" t="s">
        <v>46</v>
      </c>
      <c r="D34" s="113" t="s">
        <v>47</v>
      </c>
      <c r="E34" s="113"/>
      <c r="F34" s="12" t="s">
        <v>48</v>
      </c>
      <c r="G34" s="113" t="s">
        <v>49</v>
      </c>
      <c r="H34" s="113"/>
      <c r="I34" s="113" t="s">
        <v>50</v>
      </c>
      <c r="J34" s="113"/>
      <c r="K34" s="13" t="s">
        <v>51</v>
      </c>
    </row>
    <row r="35" spans="1:11" x14ac:dyDescent="0.25">
      <c r="A35" s="1">
        <v>18</v>
      </c>
      <c r="B35" s="3" t="s">
        <v>52</v>
      </c>
      <c r="C35" s="15">
        <v>0</v>
      </c>
      <c r="D35" s="119">
        <f>Master!K1</f>
        <v>0</v>
      </c>
      <c r="E35" s="119"/>
      <c r="F35" s="15">
        <v>0</v>
      </c>
      <c r="G35" s="120">
        <v>0</v>
      </c>
      <c r="H35" s="121"/>
      <c r="I35" s="122">
        <v>0</v>
      </c>
      <c r="J35" s="123"/>
      <c r="K35" s="38" t="e">
        <f>SUM(G35/D35)</f>
        <v>#DIV/0!</v>
      </c>
    </row>
    <row r="36" spans="1:11" x14ac:dyDescent="0.25">
      <c r="A36" s="105"/>
      <c r="B36" s="106"/>
      <c r="C36" s="106"/>
      <c r="D36" s="106"/>
      <c r="E36" s="106"/>
      <c r="F36" s="106"/>
      <c r="G36" s="106"/>
      <c r="H36" s="106"/>
      <c r="I36" s="106"/>
      <c r="J36" s="106"/>
      <c r="K36" s="107"/>
    </row>
    <row r="37" spans="1:11" x14ac:dyDescent="0.25">
      <c r="A37" s="124"/>
      <c r="B37" s="125"/>
      <c r="C37" s="118" t="s">
        <v>12</v>
      </c>
      <c r="D37" s="118"/>
      <c r="E37" s="118" t="s">
        <v>13</v>
      </c>
      <c r="F37" s="118"/>
      <c r="G37" s="118" t="s">
        <v>14</v>
      </c>
      <c r="H37" s="118"/>
      <c r="I37" s="118" t="s">
        <v>15</v>
      </c>
      <c r="J37" s="118"/>
      <c r="K37" s="33" t="s">
        <v>16</v>
      </c>
    </row>
    <row r="38" spans="1:11" ht="65.25" customHeight="1" x14ac:dyDescent="0.25">
      <c r="A38" s="10" t="s">
        <v>15</v>
      </c>
      <c r="B38" s="34" t="s">
        <v>53</v>
      </c>
      <c r="C38" s="113" t="s">
        <v>54</v>
      </c>
      <c r="D38" s="113"/>
      <c r="E38" s="113" t="s">
        <v>55</v>
      </c>
      <c r="F38" s="113"/>
      <c r="G38" s="113" t="s">
        <v>56</v>
      </c>
      <c r="H38" s="113"/>
      <c r="I38" s="113" t="s">
        <v>63</v>
      </c>
      <c r="J38" s="113"/>
      <c r="K38" s="13" t="s">
        <v>51</v>
      </c>
    </row>
    <row r="39" spans="1:11" x14ac:dyDescent="0.25">
      <c r="A39" s="1">
        <v>19</v>
      </c>
      <c r="B39" s="3" t="s">
        <v>57</v>
      </c>
      <c r="C39" s="91">
        <v>0</v>
      </c>
      <c r="D39" s="91"/>
      <c r="E39" s="119">
        <v>0</v>
      </c>
      <c r="F39" s="119"/>
      <c r="G39" s="119">
        <v>0</v>
      </c>
      <c r="H39" s="119"/>
      <c r="I39" s="119">
        <v>0</v>
      </c>
      <c r="J39" s="119"/>
      <c r="K39" s="38" t="e">
        <f>SUM(I39/E39)</f>
        <v>#DIV/0!</v>
      </c>
    </row>
    <row r="40" spans="1:11" x14ac:dyDescent="0.25">
      <c r="A40" s="1">
        <v>20</v>
      </c>
      <c r="B40" s="3" t="s">
        <v>58</v>
      </c>
      <c r="C40" s="91">
        <v>0</v>
      </c>
      <c r="D40" s="91"/>
      <c r="E40" s="119">
        <f>Master!M1</f>
        <v>0</v>
      </c>
      <c r="F40" s="119"/>
      <c r="G40" s="128"/>
      <c r="H40" s="128"/>
      <c r="I40" s="119">
        <v>0</v>
      </c>
      <c r="J40" s="119"/>
      <c r="K40" s="38" t="e">
        <f>SUM(I40/E40)</f>
        <v>#DIV/0!</v>
      </c>
    </row>
    <row r="41" spans="1:11" ht="15.75" thickBot="1" x14ac:dyDescent="0.3">
      <c r="A41" s="6">
        <v>21</v>
      </c>
      <c r="B41" s="7" t="s">
        <v>59</v>
      </c>
      <c r="C41" s="129">
        <f>SUM(C39:D40)</f>
        <v>0</v>
      </c>
      <c r="D41" s="129"/>
      <c r="E41" s="130">
        <f>SUM(E39:F40)</f>
        <v>0</v>
      </c>
      <c r="F41" s="129"/>
      <c r="G41" s="131"/>
      <c r="H41" s="131"/>
      <c r="I41" s="132">
        <f>SUM(I39:J40)</f>
        <v>0</v>
      </c>
      <c r="J41" s="132"/>
      <c r="K41" s="38" t="e">
        <f>SUM(I41/E41)</f>
        <v>#DIV/0!</v>
      </c>
    </row>
    <row r="42" spans="1:11" ht="31.5" customHeight="1" thickBot="1" x14ac:dyDescent="0.3">
      <c r="A42" s="35">
        <v>22</v>
      </c>
      <c r="B42" s="126" t="s">
        <v>60</v>
      </c>
      <c r="C42" s="126"/>
      <c r="D42" s="126"/>
      <c r="E42" s="126" t="s">
        <v>61</v>
      </c>
      <c r="F42" s="126"/>
      <c r="G42" s="126"/>
      <c r="H42" s="126"/>
      <c r="I42" s="126" t="s">
        <v>62</v>
      </c>
      <c r="J42" s="126"/>
      <c r="K42" s="127"/>
    </row>
    <row r="43" spans="1:11" ht="15.75" thickTop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</row>
  </sheetData>
  <mergeCells count="71">
    <mergeCell ref="B42:D42"/>
    <mergeCell ref="E42:H42"/>
    <mergeCell ref="I42:K42"/>
    <mergeCell ref="C40:D40"/>
    <mergeCell ref="E40:F40"/>
    <mergeCell ref="G40:H40"/>
    <mergeCell ref="I40:J40"/>
    <mergeCell ref="C41:D41"/>
    <mergeCell ref="E41:F41"/>
    <mergeCell ref="G41:H41"/>
    <mergeCell ref="I41:J41"/>
    <mergeCell ref="C38:D38"/>
    <mergeCell ref="E38:F38"/>
    <mergeCell ref="G38:H38"/>
    <mergeCell ref="I38:J38"/>
    <mergeCell ref="C39:D39"/>
    <mergeCell ref="E39:F39"/>
    <mergeCell ref="G39:H39"/>
    <mergeCell ref="I39:J39"/>
    <mergeCell ref="A36:K36"/>
    <mergeCell ref="A37:B37"/>
    <mergeCell ref="C37:D37"/>
    <mergeCell ref="E37:F37"/>
    <mergeCell ref="G37:H37"/>
    <mergeCell ref="I37:J37"/>
    <mergeCell ref="D34:E34"/>
    <mergeCell ref="G34:H34"/>
    <mergeCell ref="I34:J34"/>
    <mergeCell ref="D35:E35"/>
    <mergeCell ref="G35:H35"/>
    <mergeCell ref="I35:J35"/>
    <mergeCell ref="A22:B22"/>
    <mergeCell ref="A30:K30"/>
    <mergeCell ref="A31:K31"/>
    <mergeCell ref="A32:K32"/>
    <mergeCell ref="A33:B33"/>
    <mergeCell ref="D33:E33"/>
    <mergeCell ref="G33:H33"/>
    <mergeCell ref="I33:J33"/>
    <mergeCell ref="A12:K12"/>
    <mergeCell ref="A13:B13"/>
    <mergeCell ref="A18:K18"/>
    <mergeCell ref="A19:A21"/>
    <mergeCell ref="B19:B21"/>
    <mergeCell ref="C19:H19"/>
    <mergeCell ref="C21:E21"/>
    <mergeCell ref="F21:H21"/>
    <mergeCell ref="A11:K11"/>
    <mergeCell ref="E5:F5"/>
    <mergeCell ref="G5:H5"/>
    <mergeCell ref="I5:J5"/>
    <mergeCell ref="C6:E6"/>
    <mergeCell ref="H6:K6"/>
    <mergeCell ref="C7:E7"/>
    <mergeCell ref="F7:H7"/>
    <mergeCell ref="I7:K7"/>
    <mergeCell ref="C8:K8"/>
    <mergeCell ref="C9:E9"/>
    <mergeCell ref="F9:H9"/>
    <mergeCell ref="I9:K9"/>
    <mergeCell ref="A10:K10"/>
    <mergeCell ref="A1:K1"/>
    <mergeCell ref="A2:K2"/>
    <mergeCell ref="E3:K3"/>
    <mergeCell ref="A4:A5"/>
    <mergeCell ref="B4:B5"/>
    <mergeCell ref="C4:D4"/>
    <mergeCell ref="E4:F4"/>
    <mergeCell ref="G4:H4"/>
    <mergeCell ref="I4:J4"/>
    <mergeCell ref="C5:D5"/>
  </mergeCells>
  <pageMargins left="0.7" right="0.7" top="0.75" bottom="0.75" header="0.3" footer="0.3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61E7D-1625-4609-BEFC-EDB0F117C92B}">
  <sheetPr>
    <pageSetUpPr fitToPage="1"/>
  </sheetPr>
  <dimension ref="A1:O35"/>
  <sheetViews>
    <sheetView zoomScaleNormal="100" workbookViewId="0">
      <selection activeCell="B6" sqref="B6"/>
    </sheetView>
  </sheetViews>
  <sheetFormatPr defaultRowHeight="15" x14ac:dyDescent="0.25"/>
  <cols>
    <col min="2" max="2" width="19.7109375" bestFit="1" customWidth="1"/>
    <col min="3" max="3" width="27.7109375" bestFit="1" customWidth="1"/>
    <col min="4" max="4" width="13.7109375" bestFit="1" customWidth="1"/>
    <col min="5" max="5" width="15.42578125" bestFit="1" customWidth="1"/>
    <col min="6" max="6" width="15.140625" bestFit="1" customWidth="1"/>
    <col min="7" max="7" width="30.5703125" bestFit="1" customWidth="1"/>
    <col min="8" max="8" width="31.28515625" bestFit="1" customWidth="1"/>
    <col min="9" max="9" width="50.140625" customWidth="1"/>
    <col min="10" max="10" width="31.28515625" bestFit="1" customWidth="1"/>
    <col min="11" max="11" width="33" customWidth="1"/>
    <col min="12" max="12" width="39.28515625" customWidth="1"/>
    <col min="13" max="13" width="23.28515625" bestFit="1" customWidth="1"/>
    <col min="14" max="14" width="42.28515625" bestFit="1" customWidth="1"/>
    <col min="15" max="15" width="28.7109375" bestFit="1" customWidth="1"/>
  </cols>
  <sheetData>
    <row r="1" spans="1:15" ht="30" customHeight="1" x14ac:dyDescent="0.4">
      <c r="A1" s="52" t="s">
        <v>68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5.75" x14ac:dyDescent="0.25">
      <c r="A2" s="53" t="s">
        <v>69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45" customHeight="1" x14ac:dyDescent="0.25">
      <c r="A3" s="48" t="s">
        <v>70</v>
      </c>
      <c r="B3" s="40" t="s">
        <v>71</v>
      </c>
      <c r="C3" s="40" t="s">
        <v>72</v>
      </c>
      <c r="D3" s="40" t="s">
        <v>73</v>
      </c>
      <c r="E3" s="40" t="s">
        <v>74</v>
      </c>
      <c r="F3" s="40" t="s">
        <v>75</v>
      </c>
      <c r="G3" s="40" t="s">
        <v>76</v>
      </c>
      <c r="H3" s="40" t="s">
        <v>77</v>
      </c>
      <c r="I3" s="40" t="s">
        <v>78</v>
      </c>
      <c r="J3" s="40" t="s">
        <v>79</v>
      </c>
      <c r="K3" s="49" t="s">
        <v>80</v>
      </c>
      <c r="L3" s="49" t="s">
        <v>81</v>
      </c>
      <c r="M3" s="40" t="s">
        <v>82</v>
      </c>
      <c r="N3" s="40" t="s">
        <v>83</v>
      </c>
      <c r="O3" s="40" t="s">
        <v>84</v>
      </c>
    </row>
    <row r="4" spans="1:15" ht="102" x14ac:dyDescent="0.25">
      <c r="A4" s="42"/>
      <c r="B4" s="43" t="s">
        <v>85</v>
      </c>
      <c r="C4" s="44" t="s">
        <v>86</v>
      </c>
      <c r="D4" s="45"/>
      <c r="E4" s="43" t="s">
        <v>87</v>
      </c>
      <c r="F4" s="43" t="s">
        <v>88</v>
      </c>
      <c r="G4" s="45"/>
      <c r="H4" s="43" t="s">
        <v>89</v>
      </c>
      <c r="I4" s="44" t="s">
        <v>90</v>
      </c>
      <c r="J4" s="44" t="s">
        <v>91</v>
      </c>
      <c r="K4" s="43" t="s">
        <v>92</v>
      </c>
      <c r="L4" s="43" t="s">
        <v>92</v>
      </c>
      <c r="M4" s="45"/>
      <c r="N4" s="44" t="s">
        <v>93</v>
      </c>
      <c r="O4" s="44" t="s">
        <v>94</v>
      </c>
    </row>
    <row r="5" spans="1:15" x14ac:dyDescent="0.25">
      <c r="A5" s="41"/>
      <c r="B5" s="46" t="s">
        <v>95</v>
      </c>
      <c r="C5" s="46" t="s">
        <v>95</v>
      </c>
      <c r="D5" s="46" t="s">
        <v>95</v>
      </c>
      <c r="E5" s="46" t="s">
        <v>95</v>
      </c>
      <c r="F5" s="46" t="s">
        <v>95</v>
      </c>
      <c r="G5" s="46" t="s">
        <v>95</v>
      </c>
      <c r="H5" s="47" t="s">
        <v>96</v>
      </c>
      <c r="I5" s="46" t="s">
        <v>95</v>
      </c>
      <c r="J5" s="46" t="s">
        <v>95</v>
      </c>
      <c r="K5" s="46" t="s">
        <v>97</v>
      </c>
      <c r="L5" s="46" t="s">
        <v>98</v>
      </c>
      <c r="M5" s="46" t="s">
        <v>95</v>
      </c>
      <c r="N5" s="47" t="s">
        <v>96</v>
      </c>
      <c r="O5" s="47" t="s">
        <v>96</v>
      </c>
    </row>
    <row r="6" spans="1:15" x14ac:dyDescent="0.25">
      <c r="A6" s="50">
        <v>1</v>
      </c>
      <c r="B6" s="50"/>
      <c r="C6" s="50"/>
      <c r="D6" s="50"/>
      <c r="E6" s="50"/>
      <c r="F6" s="50"/>
      <c r="G6" s="50"/>
      <c r="H6" s="50"/>
      <c r="I6" s="50"/>
      <c r="J6" s="50"/>
      <c r="K6" s="51"/>
      <c r="L6" s="51"/>
      <c r="M6" s="50"/>
      <c r="N6" s="50"/>
      <c r="O6" s="50"/>
    </row>
    <row r="7" spans="1:15" x14ac:dyDescent="0.25">
      <c r="A7" s="50">
        <v>2</v>
      </c>
      <c r="B7" s="50"/>
      <c r="C7" s="50"/>
      <c r="D7" s="50"/>
      <c r="E7" s="50"/>
      <c r="F7" s="50"/>
      <c r="G7" s="50"/>
      <c r="H7" s="50"/>
      <c r="I7" s="50"/>
      <c r="J7" s="50"/>
      <c r="K7" s="51"/>
      <c r="L7" s="51"/>
      <c r="M7" s="50"/>
      <c r="N7" s="50"/>
      <c r="O7" s="50"/>
    </row>
    <row r="8" spans="1:15" x14ac:dyDescent="0.25">
      <c r="A8" s="50">
        <v>3</v>
      </c>
      <c r="B8" s="50"/>
      <c r="C8" s="50"/>
      <c r="D8" s="50"/>
      <c r="E8" s="50"/>
      <c r="F8" s="50"/>
      <c r="G8" s="50"/>
      <c r="H8" s="50"/>
      <c r="I8" s="50"/>
      <c r="J8" s="50"/>
      <c r="K8" s="51"/>
      <c r="L8" s="51"/>
      <c r="M8" s="50"/>
      <c r="N8" s="50"/>
      <c r="O8" s="50"/>
    </row>
    <row r="9" spans="1:15" x14ac:dyDescent="0.25">
      <c r="A9" s="50">
        <v>4</v>
      </c>
      <c r="B9" s="50"/>
      <c r="C9" s="50"/>
      <c r="D9" s="50"/>
      <c r="E9" s="50"/>
      <c r="F9" s="50"/>
      <c r="G9" s="50"/>
      <c r="H9" s="50"/>
      <c r="I9" s="50"/>
      <c r="J9" s="50"/>
      <c r="K9" s="51"/>
      <c r="L9" s="51"/>
      <c r="M9" s="50"/>
      <c r="N9" s="50"/>
      <c r="O9" s="50"/>
    </row>
    <row r="10" spans="1:15" x14ac:dyDescent="0.25">
      <c r="A10" s="50">
        <v>5</v>
      </c>
      <c r="B10" s="50"/>
      <c r="C10" s="50"/>
      <c r="D10" s="50"/>
      <c r="E10" s="50"/>
      <c r="F10" s="50"/>
      <c r="G10" s="50"/>
      <c r="H10" s="50"/>
      <c r="I10" s="50"/>
      <c r="J10" s="50"/>
      <c r="K10" s="51"/>
      <c r="L10" s="51"/>
      <c r="M10" s="50"/>
      <c r="N10" s="50"/>
      <c r="O10" s="50"/>
    </row>
    <row r="11" spans="1:15" x14ac:dyDescent="0.25">
      <c r="A11" s="50">
        <v>6</v>
      </c>
      <c r="B11" s="50"/>
      <c r="C11" s="50"/>
      <c r="D11" s="50"/>
      <c r="E11" s="50"/>
      <c r="F11" s="50"/>
      <c r="G11" s="50"/>
      <c r="H11" s="50"/>
      <c r="I11" s="50"/>
      <c r="J11" s="50"/>
      <c r="K11" s="51"/>
      <c r="L11" s="51"/>
      <c r="M11" s="50"/>
      <c r="N11" s="50"/>
      <c r="O11" s="50"/>
    </row>
    <row r="12" spans="1:15" x14ac:dyDescent="0.25">
      <c r="A12" s="50">
        <v>7</v>
      </c>
      <c r="B12" s="50"/>
      <c r="C12" s="50"/>
      <c r="D12" s="50"/>
      <c r="E12" s="50"/>
      <c r="F12" s="50"/>
      <c r="G12" s="50"/>
      <c r="H12" s="50"/>
      <c r="I12" s="50"/>
      <c r="J12" s="50"/>
      <c r="K12" s="51"/>
      <c r="L12" s="51"/>
      <c r="M12" s="50"/>
      <c r="N12" s="50"/>
      <c r="O12" s="50"/>
    </row>
    <row r="13" spans="1:15" x14ac:dyDescent="0.25">
      <c r="A13" s="50">
        <v>8</v>
      </c>
      <c r="B13" s="50"/>
      <c r="C13" s="50"/>
      <c r="D13" s="50"/>
      <c r="E13" s="50"/>
      <c r="F13" s="50"/>
      <c r="G13" s="50"/>
      <c r="H13" s="50"/>
      <c r="I13" s="50"/>
      <c r="J13" s="50"/>
      <c r="K13" s="51"/>
      <c r="L13" s="51"/>
      <c r="M13" s="50"/>
      <c r="N13" s="50"/>
      <c r="O13" s="50"/>
    </row>
    <row r="14" spans="1:15" x14ac:dyDescent="0.25">
      <c r="A14" s="50">
        <v>9</v>
      </c>
      <c r="B14" s="50"/>
      <c r="C14" s="50"/>
      <c r="D14" s="50"/>
      <c r="E14" s="50"/>
      <c r="F14" s="50"/>
      <c r="G14" s="50"/>
      <c r="H14" s="50"/>
      <c r="I14" s="50"/>
      <c r="J14" s="50"/>
      <c r="K14" s="51"/>
      <c r="L14" s="51"/>
      <c r="M14" s="50"/>
      <c r="N14" s="50"/>
      <c r="O14" s="50"/>
    </row>
    <row r="15" spans="1:15" x14ac:dyDescent="0.25">
      <c r="A15" s="50">
        <v>10</v>
      </c>
      <c r="B15" s="50"/>
      <c r="C15" s="50"/>
      <c r="D15" s="50"/>
      <c r="E15" s="50"/>
      <c r="F15" s="50"/>
      <c r="G15" s="50"/>
      <c r="H15" s="50"/>
      <c r="I15" s="50"/>
      <c r="J15" s="50"/>
      <c r="K15" s="51"/>
      <c r="L15" s="51"/>
      <c r="M15" s="50"/>
      <c r="N15" s="50"/>
      <c r="O15" s="50"/>
    </row>
    <row r="16" spans="1:15" x14ac:dyDescent="0.25">
      <c r="A16" s="50">
        <v>11</v>
      </c>
      <c r="B16" s="50"/>
      <c r="C16" s="50"/>
      <c r="D16" s="50"/>
      <c r="E16" s="50"/>
      <c r="F16" s="50"/>
      <c r="G16" s="50"/>
      <c r="H16" s="50"/>
      <c r="I16" s="50"/>
      <c r="J16" s="50"/>
      <c r="K16" s="51"/>
      <c r="L16" s="51"/>
      <c r="M16" s="50"/>
      <c r="N16" s="50"/>
      <c r="O16" s="50"/>
    </row>
    <row r="17" spans="1:15" x14ac:dyDescent="0.25">
      <c r="A17" s="50">
        <v>12</v>
      </c>
      <c r="B17" s="50"/>
      <c r="C17" s="50"/>
      <c r="D17" s="50"/>
      <c r="E17" s="50"/>
      <c r="F17" s="50"/>
      <c r="G17" s="50"/>
      <c r="H17" s="50"/>
      <c r="I17" s="50"/>
      <c r="J17" s="50"/>
      <c r="K17" s="51"/>
      <c r="L17" s="51"/>
      <c r="M17" s="50"/>
      <c r="N17" s="50"/>
      <c r="O17" s="50"/>
    </row>
    <row r="18" spans="1:15" x14ac:dyDescent="0.25">
      <c r="A18" s="50">
        <v>13</v>
      </c>
      <c r="B18" s="50"/>
      <c r="C18" s="50"/>
      <c r="D18" s="50"/>
      <c r="E18" s="50"/>
      <c r="F18" s="50"/>
      <c r="G18" s="50"/>
      <c r="H18" s="50"/>
      <c r="I18" s="50"/>
      <c r="J18" s="50"/>
      <c r="K18" s="51"/>
      <c r="L18" s="51"/>
      <c r="M18" s="50"/>
      <c r="N18" s="50"/>
      <c r="O18" s="50"/>
    </row>
    <row r="19" spans="1:15" x14ac:dyDescent="0.25">
      <c r="A19" s="50">
        <v>14</v>
      </c>
      <c r="B19" s="50"/>
      <c r="C19" s="50"/>
      <c r="D19" s="50"/>
      <c r="E19" s="50"/>
      <c r="F19" s="50"/>
      <c r="G19" s="50"/>
      <c r="H19" s="50"/>
      <c r="I19" s="50"/>
      <c r="J19" s="50"/>
      <c r="K19" s="51"/>
      <c r="L19" s="51"/>
      <c r="M19" s="50"/>
      <c r="N19" s="50"/>
      <c r="O19" s="50"/>
    </row>
    <row r="20" spans="1:15" x14ac:dyDescent="0.25">
      <c r="A20" s="50">
        <v>15</v>
      </c>
      <c r="B20" s="50"/>
      <c r="C20" s="50"/>
      <c r="D20" s="50"/>
      <c r="E20" s="50"/>
      <c r="F20" s="50"/>
      <c r="G20" s="50"/>
      <c r="H20" s="50"/>
      <c r="I20" s="50"/>
      <c r="J20" s="50"/>
      <c r="K20" s="51"/>
      <c r="L20" s="51"/>
      <c r="M20" s="50"/>
      <c r="N20" s="50"/>
      <c r="O20" s="50"/>
    </row>
    <row r="21" spans="1:15" x14ac:dyDescent="0.25">
      <c r="A21" s="50">
        <v>16</v>
      </c>
      <c r="B21" s="50"/>
      <c r="C21" s="50"/>
      <c r="D21" s="50"/>
      <c r="E21" s="50"/>
      <c r="F21" s="50"/>
      <c r="G21" s="50"/>
      <c r="H21" s="50"/>
      <c r="I21" s="50"/>
      <c r="J21" s="50"/>
      <c r="K21" s="51"/>
      <c r="L21" s="51"/>
      <c r="M21" s="50"/>
      <c r="N21" s="50"/>
      <c r="O21" s="50"/>
    </row>
    <row r="22" spans="1:15" x14ac:dyDescent="0.25">
      <c r="A22" s="50">
        <v>17</v>
      </c>
      <c r="B22" s="50"/>
      <c r="C22" s="50"/>
      <c r="D22" s="50"/>
      <c r="E22" s="50"/>
      <c r="F22" s="50"/>
      <c r="G22" s="50"/>
      <c r="H22" s="50"/>
      <c r="I22" s="50"/>
      <c r="J22" s="50"/>
      <c r="K22" s="51"/>
      <c r="L22" s="51"/>
      <c r="M22" s="50"/>
      <c r="N22" s="50"/>
      <c r="O22" s="50"/>
    </row>
    <row r="23" spans="1:15" x14ac:dyDescent="0.25">
      <c r="A23" s="50">
        <v>18</v>
      </c>
      <c r="B23" s="50"/>
      <c r="C23" s="50"/>
      <c r="D23" s="50"/>
      <c r="E23" s="50"/>
      <c r="F23" s="50"/>
      <c r="G23" s="50"/>
      <c r="H23" s="50"/>
      <c r="I23" s="50"/>
      <c r="J23" s="50"/>
      <c r="K23" s="51"/>
      <c r="L23" s="51"/>
      <c r="M23" s="50"/>
      <c r="N23" s="50"/>
      <c r="O23" s="50"/>
    </row>
    <row r="24" spans="1:15" x14ac:dyDescent="0.25">
      <c r="A24" s="50">
        <v>19</v>
      </c>
      <c r="B24" s="50"/>
      <c r="C24" s="50"/>
      <c r="D24" s="50"/>
      <c r="E24" s="50"/>
      <c r="F24" s="50"/>
      <c r="G24" s="50"/>
      <c r="H24" s="50"/>
      <c r="I24" s="50"/>
      <c r="J24" s="50"/>
      <c r="K24" s="51"/>
      <c r="L24" s="51"/>
      <c r="M24" s="50"/>
      <c r="N24" s="50"/>
      <c r="O24" s="50"/>
    </row>
    <row r="25" spans="1:15" x14ac:dyDescent="0.25">
      <c r="A25" s="50">
        <v>20</v>
      </c>
      <c r="B25" s="50"/>
      <c r="C25" s="50"/>
      <c r="D25" s="50"/>
      <c r="E25" s="50"/>
      <c r="F25" s="50"/>
      <c r="G25" s="50"/>
      <c r="H25" s="50"/>
      <c r="I25" s="50"/>
      <c r="J25" s="50"/>
      <c r="K25" s="51"/>
      <c r="L25" s="51"/>
      <c r="M25" s="50"/>
      <c r="N25" s="50"/>
      <c r="O25" s="50"/>
    </row>
    <row r="26" spans="1:15" x14ac:dyDescent="0.25">
      <c r="A26" s="50">
        <v>21</v>
      </c>
      <c r="B26" s="50"/>
      <c r="C26" s="50"/>
      <c r="D26" s="50"/>
      <c r="E26" s="50"/>
      <c r="F26" s="50"/>
      <c r="G26" s="50"/>
      <c r="H26" s="50"/>
      <c r="I26" s="50"/>
      <c r="J26" s="50"/>
      <c r="K26" s="51"/>
      <c r="L26" s="51"/>
      <c r="M26" s="50"/>
      <c r="N26" s="50"/>
      <c r="O26" s="50"/>
    </row>
    <row r="27" spans="1:15" x14ac:dyDescent="0.25">
      <c r="A27" s="50">
        <v>22</v>
      </c>
      <c r="B27" s="50"/>
      <c r="C27" s="50"/>
      <c r="D27" s="50"/>
      <c r="E27" s="50"/>
      <c r="F27" s="50"/>
      <c r="G27" s="50"/>
      <c r="H27" s="50"/>
      <c r="I27" s="50"/>
      <c r="J27" s="50"/>
      <c r="K27" s="51"/>
      <c r="L27" s="51"/>
      <c r="M27" s="50"/>
      <c r="N27" s="50"/>
      <c r="O27" s="50"/>
    </row>
    <row r="28" spans="1:15" x14ac:dyDescent="0.25">
      <c r="A28" s="50">
        <v>23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51"/>
      <c r="M28" s="50"/>
      <c r="N28" s="50"/>
      <c r="O28" s="50"/>
    </row>
    <row r="29" spans="1:15" x14ac:dyDescent="0.25">
      <c r="A29" s="50">
        <v>24</v>
      </c>
      <c r="B29" s="50"/>
      <c r="C29" s="50"/>
      <c r="D29" s="50"/>
      <c r="E29" s="50"/>
      <c r="F29" s="50"/>
      <c r="G29" s="50"/>
      <c r="H29" s="50"/>
      <c r="I29" s="50"/>
      <c r="J29" s="50"/>
      <c r="K29" s="51"/>
      <c r="L29" s="51"/>
      <c r="M29" s="50"/>
      <c r="N29" s="50"/>
      <c r="O29" s="50"/>
    </row>
    <row r="30" spans="1:15" x14ac:dyDescent="0.25">
      <c r="A30" s="50">
        <v>25</v>
      </c>
      <c r="B30" s="50"/>
      <c r="C30" s="50"/>
      <c r="D30" s="50"/>
      <c r="E30" s="50"/>
      <c r="F30" s="50"/>
      <c r="G30" s="50"/>
      <c r="H30" s="50"/>
      <c r="I30" s="50"/>
      <c r="J30" s="50"/>
      <c r="K30" s="51"/>
      <c r="L30" s="51"/>
      <c r="M30" s="50"/>
      <c r="N30" s="50"/>
      <c r="O30" s="50"/>
    </row>
    <row r="31" spans="1:15" x14ac:dyDescent="0.25">
      <c r="A31" s="50">
        <v>26</v>
      </c>
      <c r="B31" s="50"/>
      <c r="C31" s="50"/>
      <c r="D31" s="50"/>
      <c r="E31" s="50"/>
      <c r="F31" s="50"/>
      <c r="G31" s="50"/>
      <c r="H31" s="50"/>
      <c r="I31" s="50"/>
      <c r="J31" s="50"/>
      <c r="K31" s="51"/>
      <c r="L31" s="51"/>
      <c r="M31" s="50"/>
      <c r="N31" s="50"/>
      <c r="O31" s="50"/>
    </row>
    <row r="32" spans="1:15" x14ac:dyDescent="0.25">
      <c r="A32" s="50">
        <v>27</v>
      </c>
      <c r="B32" s="50"/>
      <c r="C32" s="50"/>
      <c r="D32" s="50"/>
      <c r="E32" s="50"/>
      <c r="F32" s="50"/>
      <c r="G32" s="50"/>
      <c r="H32" s="50"/>
      <c r="I32" s="50"/>
      <c r="J32" s="50"/>
      <c r="K32" s="51"/>
      <c r="L32" s="51"/>
      <c r="M32" s="50"/>
      <c r="N32" s="50"/>
      <c r="O32" s="50"/>
    </row>
    <row r="33" spans="1:15" x14ac:dyDescent="0.25">
      <c r="A33" s="50">
        <v>28</v>
      </c>
      <c r="B33" s="50"/>
      <c r="C33" s="50"/>
      <c r="D33" s="50"/>
      <c r="E33" s="50"/>
      <c r="F33" s="50"/>
      <c r="G33" s="50"/>
      <c r="H33" s="50"/>
      <c r="I33" s="50"/>
      <c r="J33" s="50"/>
      <c r="K33" s="51"/>
      <c r="L33" s="51"/>
      <c r="M33" s="50"/>
      <c r="N33" s="50"/>
      <c r="O33" s="50"/>
    </row>
    <row r="34" spans="1:15" x14ac:dyDescent="0.25">
      <c r="A34" s="50">
        <v>29</v>
      </c>
      <c r="B34" s="50"/>
      <c r="C34" s="50"/>
      <c r="D34" s="50"/>
      <c r="E34" s="50"/>
      <c r="F34" s="50"/>
      <c r="G34" s="50"/>
      <c r="H34" s="50"/>
      <c r="I34" s="50"/>
      <c r="J34" s="50"/>
      <c r="K34" s="51"/>
      <c r="L34" s="51"/>
      <c r="M34" s="50"/>
      <c r="N34" s="50"/>
      <c r="O34" s="50"/>
    </row>
    <row r="35" spans="1:15" x14ac:dyDescent="0.25">
      <c r="A35" s="50">
        <v>30</v>
      </c>
      <c r="B35" s="50"/>
      <c r="C35" s="50"/>
      <c r="D35" s="50"/>
      <c r="E35" s="50"/>
      <c r="F35" s="50"/>
      <c r="G35" s="50"/>
      <c r="H35" s="50"/>
      <c r="I35" s="50"/>
      <c r="J35" s="50"/>
      <c r="K35" s="51"/>
      <c r="L35" s="51"/>
      <c r="M35" s="50"/>
      <c r="N35" s="50"/>
      <c r="O35" s="50"/>
    </row>
  </sheetData>
  <pageMargins left="0.7" right="0.7" top="0.75" bottom="0.75" header="0.3" footer="0.3"/>
  <pageSetup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561E-D3E6-47BC-B9B7-A7997FD22D43}">
  <dimension ref="A1:Y146"/>
  <sheetViews>
    <sheetView zoomScaleNormal="100" workbookViewId="0">
      <pane ySplit="3" topLeftCell="A4" activePane="bottomLeft" state="frozen"/>
      <selection activeCell="B3" sqref="B3"/>
      <selection pane="bottomLeft" activeCell="A4" sqref="A4"/>
    </sheetView>
  </sheetViews>
  <sheetFormatPr defaultRowHeight="12.75" x14ac:dyDescent="0.2"/>
  <cols>
    <col min="1" max="1" width="40.7109375" style="55" bestFit="1" customWidth="1"/>
    <col min="2" max="2" width="12.5703125" style="55" bestFit="1" customWidth="1"/>
    <col min="3" max="3" width="11.7109375" style="55" bestFit="1" customWidth="1"/>
    <col min="4" max="4" width="10.28515625" style="55" bestFit="1" customWidth="1"/>
    <col min="5" max="5" width="10.7109375" style="55" bestFit="1" customWidth="1"/>
    <col min="6" max="6" width="9.140625" style="55"/>
    <col min="7" max="7" width="2.28515625" style="55" customWidth="1"/>
    <col min="8" max="8" width="15.7109375" style="55" bestFit="1" customWidth="1"/>
    <col min="9" max="9" width="13.42578125" style="55" bestFit="1" customWidth="1"/>
    <col min="10" max="10" width="16" style="55" bestFit="1" customWidth="1"/>
    <col min="11" max="11" width="11.7109375" style="55" bestFit="1" customWidth="1"/>
    <col min="12" max="12" width="15.7109375" style="55" bestFit="1" customWidth="1"/>
    <col min="13" max="14" width="9.140625" style="55"/>
    <col min="15" max="15" width="4.5703125" style="55" customWidth="1"/>
    <col min="16" max="16" width="14" style="55" bestFit="1" customWidth="1"/>
    <col min="17" max="17" width="8.5703125" style="55" bestFit="1" customWidth="1"/>
    <col min="18" max="18" width="15.140625" style="55" bestFit="1" customWidth="1"/>
    <col min="19" max="19" width="14.85546875" style="55" bestFit="1" customWidth="1"/>
    <col min="20" max="20" width="15.7109375" style="55" bestFit="1" customWidth="1"/>
    <col min="21" max="21" width="13.42578125" style="55" bestFit="1" customWidth="1"/>
    <col min="22" max="24" width="11.7109375" style="55" bestFit="1" customWidth="1"/>
    <col min="25" max="25" width="12.28515625" style="55" bestFit="1" customWidth="1"/>
    <col min="26" max="16384" width="9.140625" style="55"/>
  </cols>
  <sheetData>
    <row r="1" spans="1:25" x14ac:dyDescent="0.2">
      <c r="H1" s="56" t="s">
        <v>121</v>
      </c>
      <c r="I1" s="57">
        <f>SUMIF(H$4:H$1000,H$1,I$4:I$1000)</f>
        <v>0</v>
      </c>
      <c r="J1" s="56" t="s">
        <v>121</v>
      </c>
      <c r="K1" s="57">
        <f>SUMIF(J$4:J$1000,J$1,K$4:K$1000)</f>
        <v>0</v>
      </c>
      <c r="L1" s="56" t="s">
        <v>121</v>
      </c>
      <c r="M1" s="57">
        <f>SUMIF(L$4:L$1000,L$1,M$4:M$1000)</f>
        <v>0</v>
      </c>
    </row>
    <row r="3" spans="1:25" x14ac:dyDescent="0.2">
      <c r="A3" s="58" t="s">
        <v>103</v>
      </c>
      <c r="B3" s="58" t="s">
        <v>104</v>
      </c>
      <c r="C3" s="58" t="s">
        <v>105</v>
      </c>
      <c r="D3" s="58" t="s">
        <v>106</v>
      </c>
      <c r="E3" s="58" t="s">
        <v>107</v>
      </c>
      <c r="F3" s="58" t="s">
        <v>108</v>
      </c>
      <c r="G3" s="58"/>
      <c r="H3" s="58" t="s">
        <v>109</v>
      </c>
      <c r="I3" s="59" t="s">
        <v>110</v>
      </c>
      <c r="J3" s="58" t="s">
        <v>109</v>
      </c>
      <c r="K3" s="59" t="s">
        <v>111</v>
      </c>
      <c r="L3" s="58" t="s">
        <v>109</v>
      </c>
      <c r="M3" s="59" t="s">
        <v>112</v>
      </c>
      <c r="P3" s="58" t="s">
        <v>113</v>
      </c>
      <c r="Q3" s="58" t="s">
        <v>114</v>
      </c>
      <c r="R3" s="58" t="s">
        <v>115</v>
      </c>
      <c r="S3" s="58" t="s">
        <v>116</v>
      </c>
      <c r="T3" s="58" t="s">
        <v>117</v>
      </c>
      <c r="U3" s="58" t="s">
        <v>118</v>
      </c>
    </row>
    <row r="4" spans="1:25" x14ac:dyDescent="0.2">
      <c r="M4" s="60"/>
      <c r="Q4" s="61"/>
      <c r="R4" s="62"/>
      <c r="S4" s="61"/>
      <c r="T4" s="61"/>
      <c r="U4" s="61"/>
      <c r="W4" s="61"/>
    </row>
    <row r="5" spans="1:25" x14ac:dyDescent="0.2">
      <c r="A5" s="63"/>
      <c r="B5" s="63"/>
      <c r="C5" s="63"/>
      <c r="D5" s="64"/>
      <c r="E5" s="65"/>
      <c r="F5" s="66"/>
      <c r="H5" s="67"/>
      <c r="I5" s="65"/>
      <c r="J5" s="67"/>
      <c r="L5" s="68"/>
      <c r="M5" s="65"/>
      <c r="Q5" s="61"/>
      <c r="R5" s="62"/>
      <c r="S5" s="61"/>
      <c r="T5" s="61"/>
      <c r="U5" s="61"/>
      <c r="W5" s="61"/>
    </row>
    <row r="6" spans="1:25" x14ac:dyDescent="0.2">
      <c r="A6" s="63"/>
      <c r="B6" s="63"/>
      <c r="C6" s="63"/>
      <c r="D6" s="64"/>
      <c r="E6" s="65"/>
      <c r="F6" s="66"/>
      <c r="H6" s="67"/>
      <c r="I6" s="65"/>
      <c r="J6" s="67"/>
      <c r="K6" s="68"/>
      <c r="L6" s="68"/>
      <c r="M6" s="65"/>
      <c r="Q6" s="61"/>
      <c r="R6" s="62"/>
      <c r="S6" s="61"/>
      <c r="T6" s="61"/>
      <c r="U6" s="61"/>
      <c r="W6" s="61"/>
      <c r="Y6" s="61"/>
    </row>
    <row r="7" spans="1:25" x14ac:dyDescent="0.2">
      <c r="A7" s="63"/>
      <c r="B7" s="63"/>
      <c r="C7" s="63"/>
      <c r="D7" s="64"/>
      <c r="E7" s="65"/>
      <c r="F7" s="66"/>
      <c r="H7" s="67"/>
      <c r="I7" s="65"/>
      <c r="J7" s="67"/>
      <c r="K7" s="68"/>
      <c r="L7" s="68"/>
      <c r="M7" s="65"/>
      <c r="N7" s="62"/>
      <c r="O7" s="62"/>
      <c r="R7" s="62"/>
      <c r="S7" s="61"/>
      <c r="T7" s="61"/>
      <c r="U7" s="61"/>
      <c r="W7" s="61"/>
    </row>
    <row r="8" spans="1:25" x14ac:dyDescent="0.2">
      <c r="D8" s="62"/>
      <c r="E8" s="65"/>
      <c r="I8" s="65"/>
      <c r="J8" s="67"/>
      <c r="K8" s="68"/>
      <c r="L8" s="68"/>
      <c r="M8" s="65"/>
      <c r="R8" s="62"/>
      <c r="S8" s="61"/>
      <c r="T8" s="61"/>
      <c r="U8" s="61"/>
      <c r="W8" s="61"/>
    </row>
    <row r="9" spans="1:25" x14ac:dyDescent="0.2">
      <c r="D9" s="62"/>
      <c r="E9" s="65"/>
      <c r="I9" s="65"/>
      <c r="K9" s="68"/>
      <c r="L9" s="68"/>
      <c r="M9" s="65"/>
      <c r="R9" s="62"/>
      <c r="S9" s="61"/>
      <c r="T9" s="61"/>
      <c r="U9" s="61"/>
      <c r="W9" s="61"/>
    </row>
    <row r="10" spans="1:25" x14ac:dyDescent="0.2">
      <c r="D10" s="62"/>
      <c r="E10" s="65"/>
      <c r="I10" s="65"/>
      <c r="K10" s="68"/>
      <c r="L10" s="68"/>
      <c r="M10" s="65"/>
      <c r="N10" s="62"/>
      <c r="O10" s="62"/>
      <c r="R10" s="62"/>
      <c r="S10" s="61"/>
      <c r="T10" s="61"/>
      <c r="U10" s="61"/>
      <c r="W10" s="61"/>
    </row>
    <row r="11" spans="1:25" x14ac:dyDescent="0.2">
      <c r="D11" s="62"/>
      <c r="E11" s="65"/>
      <c r="H11" s="67"/>
      <c r="I11" s="65"/>
      <c r="J11" s="67"/>
      <c r="K11" s="68"/>
      <c r="L11" s="68"/>
      <c r="M11" s="65"/>
      <c r="N11" s="62"/>
      <c r="Q11" s="61"/>
      <c r="R11" s="62"/>
      <c r="S11" s="61"/>
      <c r="T11" s="61"/>
      <c r="U11" s="61"/>
      <c r="W11" s="61"/>
    </row>
    <row r="12" spans="1:25" x14ac:dyDescent="0.2">
      <c r="D12" s="62"/>
      <c r="E12" s="65"/>
      <c r="H12" s="67"/>
      <c r="I12" s="65"/>
      <c r="J12" s="67"/>
      <c r="K12" s="65"/>
      <c r="L12" s="65"/>
      <c r="M12" s="65"/>
      <c r="N12" s="62"/>
      <c r="Q12" s="61"/>
      <c r="R12" s="62"/>
      <c r="S12" s="61"/>
      <c r="T12" s="61"/>
      <c r="U12" s="61"/>
    </row>
    <row r="13" spans="1:25" x14ac:dyDescent="0.2">
      <c r="D13" s="62"/>
      <c r="E13" s="65"/>
      <c r="I13" s="65"/>
      <c r="K13" s="68"/>
      <c r="L13" s="68"/>
      <c r="M13" s="65"/>
      <c r="N13" s="62"/>
      <c r="O13" s="62"/>
      <c r="Q13" s="61"/>
      <c r="R13" s="62"/>
      <c r="S13" s="61"/>
      <c r="T13" s="61"/>
      <c r="U13" s="61"/>
    </row>
    <row r="14" spans="1:25" x14ac:dyDescent="0.2">
      <c r="D14" s="62"/>
      <c r="E14" s="65"/>
      <c r="H14" s="67"/>
      <c r="I14" s="65"/>
      <c r="K14" s="68"/>
      <c r="L14" s="68"/>
      <c r="M14" s="65"/>
      <c r="N14" s="69"/>
      <c r="Q14" s="61"/>
      <c r="R14" s="62"/>
      <c r="S14" s="61"/>
      <c r="T14" s="61"/>
      <c r="U14" s="61"/>
    </row>
    <row r="15" spans="1:25" x14ac:dyDescent="0.2">
      <c r="D15" s="62"/>
      <c r="E15" s="65"/>
      <c r="I15" s="65"/>
      <c r="K15" s="68"/>
      <c r="L15" s="68"/>
      <c r="M15" s="65"/>
      <c r="N15" s="69"/>
      <c r="R15" s="62"/>
      <c r="S15" s="61"/>
      <c r="T15" s="61"/>
      <c r="U15" s="61"/>
    </row>
    <row r="16" spans="1:25" x14ac:dyDescent="0.2">
      <c r="D16" s="62"/>
      <c r="E16" s="65"/>
      <c r="H16" s="67"/>
      <c r="I16" s="65"/>
      <c r="K16" s="65"/>
      <c r="L16" s="65"/>
      <c r="M16" s="65"/>
      <c r="N16" s="69"/>
      <c r="O16" s="62"/>
      <c r="R16" s="62"/>
      <c r="S16" s="61"/>
      <c r="T16" s="61"/>
      <c r="U16" s="61"/>
    </row>
    <row r="17" spans="1:25" x14ac:dyDescent="0.2">
      <c r="D17" s="62"/>
      <c r="E17" s="65"/>
      <c r="I17" s="65"/>
      <c r="K17" s="65"/>
      <c r="L17" s="65"/>
      <c r="M17" s="65"/>
      <c r="N17" s="69"/>
      <c r="R17" s="62"/>
      <c r="S17" s="61"/>
      <c r="T17" s="61"/>
      <c r="U17" s="61"/>
    </row>
    <row r="18" spans="1:25" x14ac:dyDescent="0.2">
      <c r="D18" s="62"/>
      <c r="E18" s="65"/>
      <c r="H18" s="67"/>
      <c r="I18" s="65"/>
      <c r="J18" s="67"/>
      <c r="K18" s="61"/>
      <c r="L18" s="61"/>
      <c r="M18" s="65"/>
      <c r="N18" s="69"/>
      <c r="Q18" s="61"/>
      <c r="R18" s="62"/>
      <c r="S18" s="61"/>
      <c r="T18" s="61"/>
      <c r="U18" s="61"/>
    </row>
    <row r="19" spans="1:25" x14ac:dyDescent="0.2">
      <c r="D19" s="62"/>
      <c r="E19" s="65"/>
      <c r="H19" s="67"/>
      <c r="I19" s="65"/>
      <c r="J19" s="67"/>
      <c r="K19" s="61"/>
      <c r="L19" s="61"/>
      <c r="M19" s="65"/>
      <c r="N19" s="69"/>
      <c r="O19" s="62"/>
      <c r="Q19" s="61"/>
      <c r="R19" s="62"/>
      <c r="S19" s="61"/>
      <c r="T19" s="61"/>
      <c r="U19" s="61"/>
    </row>
    <row r="20" spans="1:25" x14ac:dyDescent="0.2">
      <c r="D20" s="62"/>
      <c r="E20" s="65"/>
      <c r="H20" s="67"/>
      <c r="I20" s="65"/>
      <c r="J20" s="67"/>
      <c r="K20" s="61"/>
      <c r="L20" s="61"/>
      <c r="M20" s="65"/>
      <c r="N20" s="69"/>
      <c r="Q20" s="61"/>
      <c r="R20" s="62"/>
      <c r="S20" s="61"/>
      <c r="T20" s="61"/>
      <c r="U20" s="61"/>
    </row>
    <row r="21" spans="1:25" x14ac:dyDescent="0.2">
      <c r="D21" s="62"/>
      <c r="E21" s="65"/>
      <c r="H21" s="67"/>
      <c r="I21" s="65"/>
      <c r="J21" s="67"/>
      <c r="K21" s="65"/>
      <c r="L21" s="65"/>
      <c r="M21" s="65"/>
      <c r="N21" s="69"/>
      <c r="Q21" s="61"/>
      <c r="R21" s="62"/>
      <c r="S21" s="61"/>
      <c r="T21" s="61"/>
      <c r="U21" s="61"/>
    </row>
    <row r="22" spans="1:25" x14ac:dyDescent="0.2">
      <c r="A22" s="70"/>
      <c r="B22" s="70"/>
      <c r="D22" s="62"/>
      <c r="E22" s="65"/>
      <c r="J22" s="67"/>
      <c r="K22" s="65"/>
      <c r="L22" s="65"/>
      <c r="M22" s="65"/>
      <c r="N22" s="69"/>
      <c r="O22" s="62"/>
      <c r="R22" s="62"/>
      <c r="S22" s="61"/>
      <c r="T22" s="61"/>
      <c r="U22" s="61"/>
    </row>
    <row r="23" spans="1:25" x14ac:dyDescent="0.2">
      <c r="A23" s="70"/>
      <c r="B23" s="70"/>
      <c r="D23" s="62"/>
      <c r="E23" s="65"/>
      <c r="I23" s="65"/>
      <c r="J23" s="67"/>
      <c r="K23" s="65"/>
      <c r="L23" s="65"/>
      <c r="M23" s="65"/>
      <c r="R23" s="62"/>
      <c r="S23" s="61"/>
      <c r="T23" s="61"/>
      <c r="U23" s="61"/>
    </row>
    <row r="24" spans="1:25" x14ac:dyDescent="0.2">
      <c r="A24" s="70"/>
      <c r="B24" s="70"/>
      <c r="D24" s="62"/>
      <c r="E24" s="65"/>
      <c r="I24" s="65"/>
      <c r="J24" s="65"/>
      <c r="K24" s="65"/>
      <c r="L24" s="65"/>
      <c r="M24" s="65"/>
      <c r="R24" s="62"/>
      <c r="S24" s="61"/>
      <c r="T24" s="61"/>
      <c r="U24" s="61"/>
    </row>
    <row r="25" spans="1:25" x14ac:dyDescent="0.2">
      <c r="D25" s="62"/>
      <c r="E25" s="65"/>
      <c r="I25" s="65"/>
      <c r="J25" s="65"/>
      <c r="K25" s="65"/>
      <c r="L25" s="65"/>
      <c r="M25" s="65"/>
      <c r="N25" s="62"/>
      <c r="O25" s="62"/>
      <c r="R25" s="62"/>
      <c r="S25" s="61"/>
      <c r="T25" s="61"/>
      <c r="U25" s="61"/>
    </row>
    <row r="26" spans="1:25" x14ac:dyDescent="0.2">
      <c r="D26" s="62"/>
      <c r="E26" s="65"/>
      <c r="H26" s="67"/>
      <c r="I26" s="65"/>
      <c r="J26" s="65"/>
      <c r="K26" s="65"/>
      <c r="L26" s="65"/>
      <c r="M26" s="65"/>
      <c r="R26" s="62"/>
      <c r="S26" s="61"/>
      <c r="T26" s="61"/>
      <c r="U26" s="61"/>
    </row>
    <row r="27" spans="1:25" x14ac:dyDescent="0.2">
      <c r="D27" s="62"/>
      <c r="E27" s="65"/>
      <c r="H27" s="67"/>
      <c r="I27" s="65"/>
      <c r="J27" s="65"/>
      <c r="K27" s="65"/>
      <c r="L27" s="65"/>
      <c r="M27" s="65"/>
      <c r="R27" s="62"/>
      <c r="S27" s="61"/>
      <c r="T27" s="61"/>
      <c r="U27" s="61"/>
    </row>
    <row r="28" spans="1:25" x14ac:dyDescent="0.2">
      <c r="D28" s="62"/>
      <c r="E28" s="65"/>
      <c r="I28" s="65"/>
      <c r="J28" s="65"/>
      <c r="K28" s="65"/>
      <c r="L28" s="65"/>
      <c r="M28" s="65"/>
      <c r="N28" s="62"/>
      <c r="R28" s="62"/>
      <c r="S28" s="61"/>
      <c r="T28" s="61"/>
      <c r="U28" s="61"/>
    </row>
    <row r="29" spans="1:25" x14ac:dyDescent="0.2">
      <c r="D29" s="62"/>
      <c r="E29" s="65"/>
      <c r="H29" s="67"/>
      <c r="I29" s="65"/>
      <c r="J29" s="67"/>
      <c r="K29" s="65"/>
      <c r="L29" s="65"/>
      <c r="M29" s="65"/>
      <c r="Q29" s="61"/>
      <c r="R29" s="62"/>
      <c r="S29" s="61"/>
      <c r="T29" s="61"/>
      <c r="U29" s="61"/>
    </row>
    <row r="30" spans="1:25" x14ac:dyDescent="0.2">
      <c r="D30" s="62"/>
      <c r="E30" s="65"/>
      <c r="I30" s="65"/>
      <c r="J30" s="67"/>
      <c r="K30" s="65"/>
      <c r="L30" s="65"/>
      <c r="M30" s="65"/>
      <c r="Q30" s="61"/>
      <c r="R30" s="62"/>
      <c r="S30" s="61"/>
      <c r="T30" s="61"/>
      <c r="U30" s="61"/>
    </row>
    <row r="31" spans="1:25" x14ac:dyDescent="0.2">
      <c r="D31" s="62"/>
      <c r="E31" s="65"/>
      <c r="J31" s="67"/>
      <c r="K31" s="65"/>
      <c r="L31" s="65"/>
      <c r="M31" s="65"/>
      <c r="N31" s="62"/>
      <c r="Q31" s="61"/>
      <c r="R31" s="62"/>
      <c r="S31" s="61"/>
      <c r="T31" s="61"/>
      <c r="U31" s="61"/>
      <c r="W31" s="61"/>
      <c r="Y31" s="61"/>
    </row>
    <row r="32" spans="1:25" x14ac:dyDescent="0.2">
      <c r="D32" s="62"/>
      <c r="E32" s="65"/>
      <c r="J32" s="67"/>
      <c r="K32" s="65"/>
      <c r="L32" s="65"/>
      <c r="M32" s="65"/>
      <c r="Q32" s="61"/>
      <c r="R32" s="62"/>
      <c r="S32" s="61"/>
      <c r="T32" s="61"/>
      <c r="U32" s="61"/>
    </row>
    <row r="33" spans="4:25" x14ac:dyDescent="0.2">
      <c r="D33" s="62"/>
      <c r="E33" s="65"/>
      <c r="M33" s="65"/>
      <c r="Q33" s="61"/>
      <c r="R33" s="62"/>
      <c r="S33" s="61"/>
      <c r="T33" s="61"/>
      <c r="U33" s="61"/>
      <c r="W33" s="61"/>
      <c r="Y33" s="61"/>
    </row>
    <row r="34" spans="4:25" x14ac:dyDescent="0.2">
      <c r="D34" s="62"/>
      <c r="E34" s="65"/>
      <c r="H34" s="67"/>
      <c r="I34" s="65"/>
      <c r="J34" s="67"/>
      <c r="K34" s="65"/>
      <c r="L34" s="65"/>
      <c r="M34" s="65"/>
      <c r="N34" s="62"/>
      <c r="R34" s="62"/>
      <c r="S34" s="61"/>
      <c r="T34" s="61"/>
      <c r="U34" s="61"/>
    </row>
    <row r="35" spans="4:25" x14ac:dyDescent="0.2">
      <c r="D35" s="62"/>
      <c r="E35" s="65"/>
      <c r="M35" s="65"/>
      <c r="R35" s="62"/>
      <c r="S35" s="61"/>
      <c r="T35" s="61"/>
      <c r="U35" s="61"/>
    </row>
    <row r="36" spans="4:25" x14ac:dyDescent="0.2">
      <c r="D36" s="62"/>
      <c r="E36" s="65"/>
      <c r="H36" s="67"/>
      <c r="I36" s="68"/>
      <c r="J36" s="67"/>
      <c r="K36" s="61"/>
      <c r="L36" s="61"/>
      <c r="M36" s="65"/>
      <c r="Q36" s="61"/>
      <c r="R36" s="62"/>
      <c r="S36" s="61"/>
      <c r="T36" s="61"/>
      <c r="U36" s="61"/>
    </row>
    <row r="37" spans="4:25" x14ac:dyDescent="0.2">
      <c r="D37" s="62"/>
      <c r="E37" s="65"/>
      <c r="H37" s="67"/>
      <c r="I37" s="68"/>
      <c r="M37" s="65"/>
      <c r="R37" s="62"/>
      <c r="S37" s="61"/>
      <c r="T37" s="61"/>
      <c r="U37" s="61"/>
    </row>
    <row r="38" spans="4:25" x14ac:dyDescent="0.2">
      <c r="E38" s="65"/>
      <c r="I38" s="65"/>
      <c r="J38" s="65"/>
      <c r="K38" s="65"/>
      <c r="L38" s="65"/>
      <c r="M38" s="65"/>
      <c r="R38" s="62"/>
      <c r="S38" s="61"/>
      <c r="T38" s="61"/>
      <c r="U38" s="61"/>
    </row>
    <row r="39" spans="4:25" x14ac:dyDescent="0.2">
      <c r="D39" s="62"/>
      <c r="E39" s="65"/>
      <c r="I39" s="65"/>
      <c r="J39" s="65"/>
      <c r="K39" s="65"/>
      <c r="L39" s="65"/>
      <c r="M39" s="65"/>
      <c r="Q39" s="61"/>
      <c r="R39" s="62"/>
      <c r="S39" s="61"/>
      <c r="T39" s="61"/>
      <c r="U39" s="61"/>
    </row>
    <row r="40" spans="4:25" x14ac:dyDescent="0.2">
      <c r="D40" s="62"/>
      <c r="E40" s="65"/>
      <c r="I40" s="65"/>
      <c r="J40" s="65"/>
      <c r="K40" s="65"/>
      <c r="L40" s="65"/>
      <c r="M40" s="65"/>
      <c r="Q40" s="61"/>
      <c r="R40" s="62"/>
      <c r="S40" s="61"/>
      <c r="T40" s="61"/>
      <c r="U40" s="61"/>
    </row>
    <row r="41" spans="4:25" x14ac:dyDescent="0.2">
      <c r="E41" s="65"/>
      <c r="I41" s="65"/>
      <c r="M41" s="65"/>
      <c r="Q41" s="61"/>
      <c r="R41" s="62"/>
      <c r="S41" s="61"/>
      <c r="T41" s="61"/>
      <c r="U41" s="61"/>
    </row>
    <row r="42" spans="4:25" x14ac:dyDescent="0.2">
      <c r="D42" s="62"/>
      <c r="E42" s="65"/>
      <c r="H42" s="67"/>
      <c r="I42" s="65"/>
      <c r="J42" s="67"/>
      <c r="K42" s="65"/>
      <c r="L42" s="65"/>
      <c r="M42" s="65"/>
      <c r="Q42" s="61"/>
      <c r="R42" s="62"/>
      <c r="S42" s="61"/>
      <c r="T42" s="61"/>
      <c r="U42" s="61"/>
    </row>
    <row r="43" spans="4:25" x14ac:dyDescent="0.2">
      <c r="E43" s="65"/>
      <c r="I43" s="65"/>
      <c r="J43" s="67"/>
      <c r="K43" s="65"/>
      <c r="L43" s="65"/>
      <c r="M43" s="65"/>
      <c r="Q43" s="61"/>
      <c r="R43" s="62"/>
      <c r="S43" s="61"/>
      <c r="T43" s="61"/>
      <c r="U43" s="61"/>
    </row>
    <row r="44" spans="4:25" x14ac:dyDescent="0.2">
      <c r="E44" s="65"/>
      <c r="I44" s="65"/>
      <c r="J44" s="67"/>
      <c r="K44" s="65"/>
      <c r="L44" s="65"/>
      <c r="M44" s="65"/>
      <c r="Q44" s="61"/>
      <c r="R44" s="62"/>
      <c r="S44" s="61"/>
      <c r="T44" s="61"/>
      <c r="U44" s="61"/>
    </row>
    <row r="45" spans="4:25" x14ac:dyDescent="0.2">
      <c r="I45" s="65"/>
      <c r="J45" s="67"/>
      <c r="K45" s="65"/>
      <c r="L45" s="65"/>
      <c r="M45" s="65"/>
      <c r="Q45" s="61"/>
      <c r="R45" s="62"/>
      <c r="S45" s="61"/>
      <c r="T45" s="61"/>
      <c r="U45" s="61"/>
    </row>
    <row r="46" spans="4:25" x14ac:dyDescent="0.2">
      <c r="E46" s="65"/>
      <c r="I46" s="65"/>
      <c r="J46" s="65"/>
      <c r="K46" s="65"/>
      <c r="L46" s="65"/>
      <c r="M46" s="65"/>
      <c r="Q46" s="61"/>
      <c r="R46" s="62"/>
      <c r="S46" s="61"/>
      <c r="T46" s="61"/>
      <c r="U46" s="61"/>
    </row>
    <row r="47" spans="4:25" x14ac:dyDescent="0.2">
      <c r="E47" s="65"/>
      <c r="I47" s="65"/>
      <c r="J47" s="65"/>
      <c r="K47" s="65"/>
      <c r="L47" s="65"/>
      <c r="M47" s="65"/>
      <c r="Q47" s="61"/>
      <c r="R47" s="62"/>
      <c r="S47" s="61"/>
      <c r="T47" s="61"/>
      <c r="U47" s="61"/>
    </row>
    <row r="48" spans="4:25" x14ac:dyDescent="0.2">
      <c r="D48" s="62"/>
      <c r="E48" s="65"/>
      <c r="H48" s="67"/>
      <c r="I48" s="65"/>
      <c r="J48" s="67"/>
      <c r="K48" s="65"/>
      <c r="L48" s="65"/>
      <c r="M48" s="65"/>
      <c r="Q48" s="61"/>
      <c r="R48" s="62"/>
      <c r="S48" s="61"/>
      <c r="T48" s="61"/>
      <c r="U48" s="61"/>
    </row>
    <row r="49" spans="4:25" x14ac:dyDescent="0.2">
      <c r="E49" s="65"/>
      <c r="I49" s="65"/>
      <c r="J49" s="67"/>
      <c r="K49" s="65"/>
      <c r="L49" s="65"/>
      <c r="M49" s="65"/>
      <c r="Q49" s="61"/>
      <c r="R49" s="62"/>
      <c r="S49" s="61"/>
      <c r="T49" s="61"/>
      <c r="U49" s="61"/>
    </row>
    <row r="50" spans="4:25" x14ac:dyDescent="0.2">
      <c r="E50" s="65"/>
      <c r="I50" s="65"/>
      <c r="J50" s="67"/>
      <c r="K50" s="65"/>
      <c r="L50" s="65"/>
      <c r="M50" s="65"/>
      <c r="Q50" s="61"/>
      <c r="R50" s="62"/>
      <c r="S50" s="61"/>
      <c r="T50" s="61"/>
      <c r="U50" s="61"/>
    </row>
    <row r="51" spans="4:25" x14ac:dyDescent="0.2">
      <c r="E51" s="65"/>
      <c r="I51" s="65"/>
      <c r="J51" s="67"/>
      <c r="K51" s="65"/>
      <c r="L51" s="65"/>
      <c r="M51" s="65"/>
      <c r="Q51" s="61"/>
      <c r="R51" s="62"/>
      <c r="S51" s="61"/>
      <c r="T51" s="61"/>
      <c r="U51" s="61"/>
    </row>
    <row r="52" spans="4:25" x14ac:dyDescent="0.2">
      <c r="E52" s="65"/>
      <c r="I52" s="65"/>
      <c r="J52" s="65"/>
      <c r="K52" s="65"/>
      <c r="L52" s="65"/>
      <c r="M52" s="65"/>
      <c r="Q52" s="61"/>
      <c r="R52" s="62"/>
      <c r="S52" s="61"/>
      <c r="T52" s="61"/>
      <c r="U52" s="61"/>
    </row>
    <row r="53" spans="4:25" x14ac:dyDescent="0.2">
      <c r="E53" s="65"/>
      <c r="I53" s="65"/>
      <c r="J53" s="65"/>
      <c r="K53" s="65"/>
      <c r="L53" s="65"/>
      <c r="M53" s="65"/>
      <c r="Q53" s="61"/>
      <c r="R53" s="62"/>
      <c r="S53" s="61"/>
      <c r="T53" s="61"/>
      <c r="U53" s="61"/>
    </row>
    <row r="54" spans="4:25" x14ac:dyDescent="0.2">
      <c r="E54" s="65"/>
      <c r="I54" s="65"/>
      <c r="J54" s="65"/>
      <c r="K54" s="65"/>
      <c r="L54" s="65"/>
      <c r="M54" s="65"/>
      <c r="Q54" s="61"/>
      <c r="R54" s="62"/>
      <c r="S54" s="61"/>
      <c r="T54" s="61"/>
      <c r="U54" s="61"/>
    </row>
    <row r="55" spans="4:25" x14ac:dyDescent="0.2">
      <c r="E55" s="65"/>
      <c r="I55" s="65"/>
      <c r="J55" s="65"/>
      <c r="K55" s="65"/>
      <c r="L55" s="65"/>
      <c r="M55" s="65"/>
      <c r="Q55" s="61"/>
      <c r="R55" s="62"/>
      <c r="S55" s="61"/>
      <c r="T55" s="61"/>
      <c r="U55" s="61"/>
    </row>
    <row r="56" spans="4:25" x14ac:dyDescent="0.2">
      <c r="D56" s="62"/>
      <c r="E56" s="65"/>
      <c r="H56" s="67"/>
      <c r="I56" s="65"/>
      <c r="J56" s="65"/>
      <c r="K56" s="65"/>
      <c r="L56" s="65"/>
      <c r="M56" s="65"/>
      <c r="Q56" s="61"/>
      <c r="R56" s="61"/>
      <c r="S56" s="61"/>
    </row>
    <row r="57" spans="4:25" x14ac:dyDescent="0.2">
      <c r="D57" s="62"/>
      <c r="E57" s="65"/>
      <c r="H57" s="67"/>
      <c r="I57" s="65"/>
      <c r="J57" s="67"/>
      <c r="K57" s="65"/>
      <c r="L57" s="67"/>
      <c r="M57" s="65"/>
      <c r="Q57" s="61"/>
      <c r="R57" s="62"/>
      <c r="S57" s="61"/>
      <c r="T57" s="61"/>
      <c r="U57" s="61"/>
    </row>
    <row r="58" spans="4:25" x14ac:dyDescent="0.2">
      <c r="E58" s="65"/>
      <c r="I58" s="65"/>
      <c r="J58" s="65"/>
      <c r="K58" s="65"/>
      <c r="L58" s="65"/>
      <c r="M58" s="65"/>
      <c r="T58" s="67"/>
      <c r="U58" s="61"/>
    </row>
    <row r="59" spans="4:25" x14ac:dyDescent="0.2">
      <c r="D59" s="62"/>
      <c r="E59" s="65"/>
      <c r="H59" s="67"/>
      <c r="I59" s="65"/>
      <c r="J59" s="67"/>
      <c r="K59" s="65"/>
      <c r="L59" s="67"/>
      <c r="M59" s="65"/>
      <c r="Q59" s="61"/>
      <c r="R59" s="62"/>
      <c r="S59" s="61"/>
      <c r="T59" s="61"/>
      <c r="U59" s="61"/>
    </row>
    <row r="60" spans="4:25" x14ac:dyDescent="0.2">
      <c r="D60" s="62"/>
      <c r="E60" s="65"/>
      <c r="H60" s="67"/>
      <c r="I60" s="65"/>
      <c r="J60" s="67"/>
      <c r="K60" s="65"/>
      <c r="L60" s="67"/>
      <c r="M60" s="65"/>
      <c r="Q60" s="61"/>
      <c r="R60" s="62"/>
      <c r="S60" s="61"/>
      <c r="T60" s="61"/>
      <c r="U60" s="61"/>
      <c r="W60" s="61"/>
      <c r="Y60" s="61"/>
    </row>
    <row r="61" spans="4:25" x14ac:dyDescent="0.2">
      <c r="D61" s="62"/>
      <c r="E61" s="65"/>
      <c r="H61" s="67"/>
      <c r="I61" s="65"/>
      <c r="J61" s="67"/>
      <c r="K61" s="65"/>
      <c r="L61" s="67"/>
      <c r="M61" s="65"/>
      <c r="Q61" s="61"/>
      <c r="R61" s="62"/>
      <c r="S61" s="61"/>
      <c r="T61" s="61"/>
      <c r="U61" s="61"/>
    </row>
    <row r="62" spans="4:25" x14ac:dyDescent="0.2">
      <c r="E62" s="65"/>
      <c r="I62" s="65"/>
      <c r="J62" s="67"/>
      <c r="K62" s="65"/>
      <c r="L62" s="65"/>
      <c r="M62" s="65"/>
      <c r="Q62" s="61"/>
      <c r="R62" s="61"/>
      <c r="S62" s="61"/>
      <c r="T62" s="61"/>
      <c r="U62" s="61"/>
    </row>
    <row r="63" spans="4:25" x14ac:dyDescent="0.2">
      <c r="E63" s="65"/>
      <c r="I63" s="65"/>
      <c r="J63" s="65"/>
      <c r="K63" s="65"/>
      <c r="L63" s="65"/>
      <c r="M63" s="65"/>
      <c r="S63" s="61"/>
      <c r="T63" s="61"/>
      <c r="U63" s="61"/>
    </row>
    <row r="64" spans="4:25" x14ac:dyDescent="0.2">
      <c r="E64" s="65"/>
      <c r="I64" s="65"/>
      <c r="J64" s="65"/>
      <c r="K64" s="65"/>
      <c r="L64" s="65"/>
      <c r="M64" s="65"/>
      <c r="S64" s="61"/>
      <c r="T64" s="61"/>
      <c r="U64" s="61"/>
    </row>
    <row r="65" spans="4:21" x14ac:dyDescent="0.2">
      <c r="D65" s="62"/>
      <c r="E65" s="65"/>
      <c r="H65" s="67"/>
      <c r="I65" s="65"/>
      <c r="J65" s="67"/>
      <c r="K65" s="65"/>
      <c r="L65" s="67"/>
      <c r="M65" s="65"/>
      <c r="Q65" s="61"/>
      <c r="R65" s="62"/>
      <c r="S65" s="61"/>
      <c r="T65" s="61"/>
      <c r="U65" s="61"/>
    </row>
    <row r="66" spans="4:21" x14ac:dyDescent="0.2">
      <c r="D66" s="62"/>
      <c r="E66" s="65"/>
      <c r="H66" s="67"/>
      <c r="I66" s="65"/>
      <c r="J66" s="65"/>
      <c r="K66" s="65"/>
      <c r="L66" s="67"/>
      <c r="M66" s="65"/>
      <c r="Q66" s="61"/>
      <c r="R66" s="62"/>
      <c r="S66" s="61"/>
      <c r="T66" s="61"/>
      <c r="U66" s="61"/>
    </row>
    <row r="67" spans="4:21" x14ac:dyDescent="0.2">
      <c r="E67" s="65"/>
      <c r="I67" s="65"/>
      <c r="J67" s="65"/>
      <c r="K67" s="65"/>
      <c r="L67" s="65"/>
      <c r="M67" s="65"/>
      <c r="S67" s="61"/>
      <c r="T67" s="61"/>
      <c r="U67" s="61"/>
    </row>
    <row r="68" spans="4:21" x14ac:dyDescent="0.2">
      <c r="E68" s="65"/>
      <c r="I68" s="65"/>
      <c r="J68" s="65"/>
      <c r="K68" s="65"/>
      <c r="L68" s="65"/>
      <c r="M68" s="65"/>
      <c r="Q68" s="61"/>
      <c r="R68" s="61"/>
      <c r="S68" s="61"/>
      <c r="T68" s="61"/>
      <c r="U68" s="61"/>
    </row>
    <row r="69" spans="4:21" x14ac:dyDescent="0.2">
      <c r="E69" s="65"/>
      <c r="I69" s="65"/>
      <c r="J69" s="65"/>
      <c r="K69" s="65"/>
      <c r="L69" s="65"/>
      <c r="M69" s="65"/>
      <c r="S69" s="61"/>
      <c r="T69" s="61"/>
      <c r="U69" s="61"/>
    </row>
    <row r="70" spans="4:21" x14ac:dyDescent="0.2">
      <c r="E70" s="65"/>
      <c r="I70" s="65"/>
      <c r="J70" s="65"/>
      <c r="K70" s="65"/>
      <c r="L70" s="65"/>
      <c r="M70" s="65"/>
      <c r="S70" s="61"/>
      <c r="T70" s="61"/>
      <c r="U70" s="61"/>
    </row>
    <row r="71" spans="4:21" x14ac:dyDescent="0.2">
      <c r="E71" s="65"/>
      <c r="I71" s="65"/>
      <c r="J71" s="65"/>
      <c r="K71" s="65"/>
      <c r="L71" s="65"/>
      <c r="M71" s="65"/>
      <c r="Q71" s="61"/>
      <c r="R71" s="61"/>
      <c r="S71" s="61"/>
      <c r="T71" s="61"/>
      <c r="U71" s="61"/>
    </row>
    <row r="72" spans="4:21" x14ac:dyDescent="0.2">
      <c r="E72" s="65"/>
      <c r="I72" s="65"/>
      <c r="J72" s="65"/>
      <c r="K72" s="65"/>
      <c r="L72" s="65"/>
      <c r="M72" s="65"/>
      <c r="S72" s="61"/>
      <c r="T72" s="61"/>
      <c r="U72" s="61"/>
    </row>
    <row r="73" spans="4:21" x14ac:dyDescent="0.2">
      <c r="E73" s="60"/>
      <c r="I73" s="60"/>
      <c r="J73" s="60"/>
      <c r="K73" s="60"/>
      <c r="L73" s="71"/>
      <c r="M73" s="60"/>
      <c r="S73" s="61"/>
      <c r="T73" s="61"/>
      <c r="U73" s="61"/>
    </row>
    <row r="74" spans="4:21" x14ac:dyDescent="0.2">
      <c r="E74" s="60"/>
      <c r="I74" s="60"/>
      <c r="J74" s="60"/>
      <c r="K74" s="60"/>
      <c r="L74" s="71"/>
      <c r="M74" s="60"/>
      <c r="Q74" s="61"/>
      <c r="R74" s="61"/>
      <c r="S74" s="61"/>
      <c r="T74" s="61"/>
      <c r="U74" s="61"/>
    </row>
    <row r="75" spans="4:21" x14ac:dyDescent="0.2">
      <c r="E75" s="60"/>
      <c r="I75" s="60"/>
      <c r="J75" s="60"/>
      <c r="K75" s="60"/>
      <c r="L75" s="71"/>
      <c r="M75" s="60"/>
      <c r="S75" s="61"/>
      <c r="T75" s="61"/>
      <c r="U75" s="61"/>
    </row>
    <row r="76" spans="4:21" x14ac:dyDescent="0.2">
      <c r="E76" s="60"/>
      <c r="M76" s="60"/>
      <c r="S76" s="61"/>
      <c r="T76" s="61"/>
      <c r="U76" s="61"/>
    </row>
    <row r="77" spans="4:21" x14ac:dyDescent="0.2">
      <c r="M77" s="60"/>
      <c r="Q77" s="61"/>
      <c r="R77" s="61"/>
      <c r="S77" s="61"/>
      <c r="T77" s="61"/>
      <c r="U77" s="61"/>
    </row>
    <row r="78" spans="4:21" x14ac:dyDescent="0.2">
      <c r="M78" s="60"/>
      <c r="S78" s="61"/>
      <c r="T78" s="61"/>
      <c r="U78" s="61"/>
    </row>
    <row r="79" spans="4:21" x14ac:dyDescent="0.2">
      <c r="M79" s="60"/>
      <c r="S79" s="61"/>
      <c r="T79" s="61"/>
      <c r="U79" s="61"/>
    </row>
    <row r="80" spans="4:21" x14ac:dyDescent="0.2">
      <c r="M80" s="60"/>
      <c r="Q80" s="61"/>
      <c r="R80" s="61"/>
      <c r="S80" s="61"/>
      <c r="T80" s="61"/>
      <c r="U80" s="61"/>
    </row>
    <row r="81" spans="13:21" x14ac:dyDescent="0.2">
      <c r="M81" s="60"/>
      <c r="S81" s="61"/>
      <c r="T81" s="61"/>
      <c r="U81" s="61"/>
    </row>
    <row r="82" spans="13:21" x14ac:dyDescent="0.2">
      <c r="M82" s="60"/>
      <c r="S82" s="61"/>
      <c r="T82" s="61"/>
      <c r="U82" s="61"/>
    </row>
    <row r="83" spans="13:21" x14ac:dyDescent="0.2">
      <c r="M83" s="60"/>
      <c r="Q83" s="61"/>
      <c r="R83" s="61"/>
      <c r="S83" s="61"/>
      <c r="T83" s="61"/>
      <c r="U83" s="61"/>
    </row>
    <row r="84" spans="13:21" x14ac:dyDescent="0.2">
      <c r="M84" s="60"/>
      <c r="S84" s="61"/>
      <c r="T84" s="61"/>
      <c r="U84" s="61"/>
    </row>
    <row r="85" spans="13:21" x14ac:dyDescent="0.2">
      <c r="M85" s="60"/>
      <c r="S85" s="61"/>
      <c r="T85" s="61"/>
      <c r="U85" s="61"/>
    </row>
    <row r="86" spans="13:21" x14ac:dyDescent="0.2">
      <c r="M86" s="60"/>
      <c r="Q86" s="61"/>
      <c r="R86" s="61"/>
      <c r="S86" s="61"/>
      <c r="T86" s="61"/>
      <c r="U86" s="61"/>
    </row>
    <row r="87" spans="13:21" x14ac:dyDescent="0.2">
      <c r="M87" s="60"/>
      <c r="S87" s="61"/>
      <c r="T87" s="61"/>
      <c r="U87" s="61"/>
    </row>
    <row r="88" spans="13:21" x14ac:dyDescent="0.2">
      <c r="M88" s="60"/>
      <c r="S88" s="61"/>
      <c r="T88" s="61"/>
      <c r="U88" s="61"/>
    </row>
    <row r="89" spans="13:21" x14ac:dyDescent="0.2">
      <c r="M89" s="60"/>
      <c r="Q89" s="61"/>
      <c r="R89" s="61"/>
      <c r="S89" s="61"/>
      <c r="T89" s="61"/>
      <c r="U89" s="61"/>
    </row>
    <row r="90" spans="13:21" x14ac:dyDescent="0.2">
      <c r="M90" s="60"/>
      <c r="S90" s="61"/>
      <c r="T90" s="61"/>
      <c r="U90" s="61"/>
    </row>
    <row r="91" spans="13:21" x14ac:dyDescent="0.2">
      <c r="M91" s="60"/>
      <c r="S91" s="61"/>
      <c r="T91" s="61"/>
      <c r="U91" s="61"/>
    </row>
    <row r="92" spans="13:21" x14ac:dyDescent="0.2">
      <c r="M92" s="60"/>
      <c r="Q92" s="61"/>
      <c r="R92" s="61"/>
      <c r="S92" s="61"/>
      <c r="T92" s="61"/>
      <c r="U92" s="61"/>
    </row>
    <row r="93" spans="13:21" x14ac:dyDescent="0.2">
      <c r="M93" s="60"/>
      <c r="S93" s="61"/>
      <c r="T93" s="61"/>
      <c r="U93" s="61"/>
    </row>
    <row r="94" spans="13:21" x14ac:dyDescent="0.2">
      <c r="M94" s="60"/>
      <c r="S94" s="61"/>
      <c r="T94" s="61"/>
      <c r="U94" s="61"/>
    </row>
    <row r="95" spans="13:21" x14ac:dyDescent="0.2">
      <c r="M95" s="60"/>
      <c r="Q95" s="61"/>
      <c r="R95" s="61"/>
      <c r="S95" s="61"/>
      <c r="T95" s="61"/>
      <c r="U95" s="61"/>
    </row>
    <row r="96" spans="13:21" x14ac:dyDescent="0.2">
      <c r="M96" s="60"/>
      <c r="S96" s="61"/>
      <c r="T96" s="61"/>
      <c r="U96" s="61"/>
    </row>
    <row r="97" spans="13:21" x14ac:dyDescent="0.2">
      <c r="M97" s="60"/>
      <c r="S97" s="61"/>
      <c r="T97" s="61"/>
      <c r="U97" s="61"/>
    </row>
    <row r="98" spans="13:21" x14ac:dyDescent="0.2">
      <c r="M98" s="60"/>
      <c r="Q98" s="61"/>
      <c r="R98" s="61"/>
      <c r="S98" s="61"/>
      <c r="T98" s="61"/>
      <c r="U98" s="61"/>
    </row>
    <row r="99" spans="13:21" x14ac:dyDescent="0.2">
      <c r="M99" s="60"/>
      <c r="S99" s="61"/>
      <c r="T99" s="61"/>
      <c r="U99" s="61"/>
    </row>
    <row r="100" spans="13:21" x14ac:dyDescent="0.2">
      <c r="M100" s="60"/>
      <c r="S100" s="61"/>
      <c r="T100" s="61"/>
      <c r="U100" s="61"/>
    </row>
    <row r="101" spans="13:21" x14ac:dyDescent="0.2">
      <c r="M101" s="60"/>
      <c r="Q101" s="61"/>
      <c r="R101" s="61"/>
      <c r="S101" s="61"/>
      <c r="T101" s="61"/>
      <c r="U101" s="61"/>
    </row>
    <row r="102" spans="13:21" x14ac:dyDescent="0.2">
      <c r="M102" s="60"/>
      <c r="S102" s="61"/>
      <c r="T102" s="61"/>
      <c r="U102" s="61"/>
    </row>
    <row r="103" spans="13:21" x14ac:dyDescent="0.2">
      <c r="M103" s="60"/>
      <c r="S103" s="61"/>
      <c r="T103" s="61"/>
      <c r="U103" s="61"/>
    </row>
    <row r="104" spans="13:21" x14ac:dyDescent="0.2">
      <c r="M104" s="60"/>
      <c r="Q104" s="61"/>
      <c r="R104" s="61"/>
      <c r="S104" s="61"/>
      <c r="T104" s="61"/>
      <c r="U104" s="61"/>
    </row>
    <row r="105" spans="13:21" x14ac:dyDescent="0.2">
      <c r="M105" s="60"/>
      <c r="S105" s="61"/>
      <c r="T105" s="61"/>
      <c r="U105" s="61"/>
    </row>
    <row r="106" spans="13:21" x14ac:dyDescent="0.2">
      <c r="M106" s="60"/>
      <c r="S106" s="61"/>
      <c r="T106" s="61"/>
      <c r="U106" s="61"/>
    </row>
    <row r="107" spans="13:21" x14ac:dyDescent="0.2">
      <c r="M107" s="60"/>
      <c r="Q107" s="61"/>
      <c r="R107" s="61"/>
      <c r="S107" s="61"/>
      <c r="T107" s="61"/>
      <c r="U107" s="61"/>
    </row>
    <row r="108" spans="13:21" x14ac:dyDescent="0.2">
      <c r="M108" s="60"/>
      <c r="S108" s="61"/>
      <c r="T108" s="61"/>
      <c r="U108" s="61"/>
    </row>
    <row r="109" spans="13:21" x14ac:dyDescent="0.2">
      <c r="M109" s="60"/>
      <c r="S109" s="61"/>
      <c r="T109" s="61"/>
      <c r="U109" s="61"/>
    </row>
    <row r="110" spans="13:21" x14ac:dyDescent="0.2">
      <c r="M110" s="60"/>
      <c r="Q110" s="61"/>
      <c r="R110" s="61"/>
      <c r="S110" s="61"/>
      <c r="T110" s="61"/>
      <c r="U110" s="61"/>
    </row>
    <row r="111" spans="13:21" x14ac:dyDescent="0.2">
      <c r="M111" s="60"/>
    </row>
    <row r="112" spans="13:21" x14ac:dyDescent="0.2">
      <c r="M112" s="60"/>
    </row>
    <row r="113" spans="13:19" x14ac:dyDescent="0.2">
      <c r="M113" s="60"/>
      <c r="Q113" s="61"/>
      <c r="R113" s="61"/>
      <c r="S113" s="61"/>
    </row>
    <row r="114" spans="13:19" x14ac:dyDescent="0.2">
      <c r="M114" s="60"/>
    </row>
    <row r="115" spans="13:19" x14ac:dyDescent="0.2">
      <c r="M115" s="60"/>
    </row>
    <row r="116" spans="13:19" x14ac:dyDescent="0.2">
      <c r="M116" s="60"/>
      <c r="Q116" s="61"/>
      <c r="R116" s="61"/>
      <c r="S116" s="61"/>
    </row>
    <row r="117" spans="13:19" x14ac:dyDescent="0.2">
      <c r="M117" s="60"/>
    </row>
    <row r="118" spans="13:19" x14ac:dyDescent="0.2">
      <c r="M118" s="60"/>
    </row>
    <row r="119" spans="13:19" x14ac:dyDescent="0.2">
      <c r="M119" s="60"/>
      <c r="Q119" s="61"/>
      <c r="R119" s="61"/>
      <c r="S119" s="61"/>
    </row>
    <row r="120" spans="13:19" x14ac:dyDescent="0.2">
      <c r="M120" s="60"/>
    </row>
    <row r="121" spans="13:19" x14ac:dyDescent="0.2">
      <c r="M121" s="60"/>
    </row>
    <row r="122" spans="13:19" x14ac:dyDescent="0.2">
      <c r="M122" s="60"/>
      <c r="Q122" s="61"/>
      <c r="R122" s="61"/>
      <c r="S122" s="61"/>
    </row>
    <row r="123" spans="13:19" x14ac:dyDescent="0.2">
      <c r="M123" s="60"/>
    </row>
    <row r="124" spans="13:19" x14ac:dyDescent="0.2">
      <c r="M124" s="60"/>
    </row>
    <row r="125" spans="13:19" x14ac:dyDescent="0.2">
      <c r="M125" s="60"/>
      <c r="Q125" s="61"/>
      <c r="R125" s="61"/>
      <c r="S125" s="61"/>
    </row>
    <row r="126" spans="13:19" x14ac:dyDescent="0.2">
      <c r="M126" s="60"/>
    </row>
    <row r="127" spans="13:19" x14ac:dyDescent="0.2">
      <c r="M127" s="60"/>
    </row>
    <row r="128" spans="13:19" x14ac:dyDescent="0.2">
      <c r="M128" s="60"/>
      <c r="Q128" s="61"/>
      <c r="R128" s="61"/>
      <c r="S128" s="61"/>
    </row>
    <row r="129" spans="13:19" x14ac:dyDescent="0.2">
      <c r="M129" s="60"/>
    </row>
    <row r="130" spans="13:19" x14ac:dyDescent="0.2">
      <c r="M130" s="60"/>
    </row>
    <row r="131" spans="13:19" x14ac:dyDescent="0.2">
      <c r="M131" s="60"/>
      <c r="Q131" s="61"/>
      <c r="R131" s="61"/>
      <c r="S131" s="61"/>
    </row>
    <row r="132" spans="13:19" x14ac:dyDescent="0.2">
      <c r="M132" s="60"/>
    </row>
    <row r="133" spans="13:19" x14ac:dyDescent="0.2">
      <c r="M133" s="60"/>
    </row>
    <row r="134" spans="13:19" x14ac:dyDescent="0.2">
      <c r="M134" s="60"/>
      <c r="Q134" s="61"/>
      <c r="R134" s="61"/>
      <c r="S134" s="61"/>
    </row>
    <row r="135" spans="13:19" x14ac:dyDescent="0.2">
      <c r="M135" s="60"/>
    </row>
    <row r="136" spans="13:19" x14ac:dyDescent="0.2">
      <c r="M136" s="60"/>
    </row>
    <row r="137" spans="13:19" x14ac:dyDescent="0.2">
      <c r="M137" s="60"/>
      <c r="Q137" s="61"/>
      <c r="R137" s="61"/>
      <c r="S137" s="61"/>
    </row>
    <row r="138" spans="13:19" x14ac:dyDescent="0.2">
      <c r="M138" s="60"/>
    </row>
    <row r="139" spans="13:19" x14ac:dyDescent="0.2">
      <c r="M139" s="60"/>
    </row>
    <row r="140" spans="13:19" x14ac:dyDescent="0.2">
      <c r="M140" s="60"/>
      <c r="Q140" s="61"/>
      <c r="R140" s="61"/>
      <c r="S140" s="61"/>
    </row>
    <row r="141" spans="13:19" x14ac:dyDescent="0.2">
      <c r="M141" s="60"/>
    </row>
    <row r="142" spans="13:19" x14ac:dyDescent="0.2">
      <c r="M142" s="60"/>
    </row>
    <row r="143" spans="13:19" x14ac:dyDescent="0.2">
      <c r="Q143" s="61"/>
      <c r="R143" s="61"/>
      <c r="S143" s="61"/>
    </row>
    <row r="146" spans="17:19" x14ac:dyDescent="0.2">
      <c r="Q146" s="61"/>
      <c r="R146" s="61"/>
      <c r="S146" s="6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F3E2-09BB-47CC-B4F0-16AF7FF82A61}">
  <dimension ref="A1:E177"/>
  <sheetViews>
    <sheetView zoomScaleNormal="100" workbookViewId="0"/>
  </sheetViews>
  <sheetFormatPr defaultRowHeight="15" x14ac:dyDescent="0.25"/>
  <sheetData>
    <row r="1" spans="1:3" x14ac:dyDescent="0.25">
      <c r="A1" s="74" t="s">
        <v>138</v>
      </c>
    </row>
    <row r="4" spans="1:3" x14ac:dyDescent="0.25">
      <c r="A4" s="74">
        <v>1</v>
      </c>
      <c r="B4" t="s">
        <v>167</v>
      </c>
    </row>
    <row r="5" spans="1:3" x14ac:dyDescent="0.25">
      <c r="A5" s="74"/>
    </row>
    <row r="6" spans="1:3" x14ac:dyDescent="0.25">
      <c r="A6" s="74"/>
    </row>
    <row r="7" spans="1:3" x14ac:dyDescent="0.25">
      <c r="A7" s="74"/>
    </row>
    <row r="8" spans="1:3" x14ac:dyDescent="0.25">
      <c r="A8" s="74"/>
    </row>
    <row r="9" spans="1:3" x14ac:dyDescent="0.25">
      <c r="A9" s="74"/>
    </row>
    <row r="10" spans="1:3" x14ac:dyDescent="0.25">
      <c r="A10" s="74"/>
    </row>
    <row r="11" spans="1:3" x14ac:dyDescent="0.25">
      <c r="A11" s="74"/>
    </row>
    <row r="12" spans="1:3" x14ac:dyDescent="0.25">
      <c r="A12" s="74"/>
    </row>
    <row r="13" spans="1:3" x14ac:dyDescent="0.25">
      <c r="A13" s="74"/>
    </row>
    <row r="14" spans="1:3" x14ac:dyDescent="0.25">
      <c r="A14" s="74">
        <v>2</v>
      </c>
      <c r="B14" t="s">
        <v>126</v>
      </c>
    </row>
    <row r="15" spans="1:3" x14ac:dyDescent="0.25">
      <c r="B15" s="75" t="s">
        <v>129</v>
      </c>
      <c r="C15" t="s">
        <v>122</v>
      </c>
    </row>
    <row r="16" spans="1:3" x14ac:dyDescent="0.25">
      <c r="B16" s="75" t="s">
        <v>130</v>
      </c>
      <c r="C16" t="s">
        <v>123</v>
      </c>
    </row>
    <row r="17" spans="1:3" x14ac:dyDescent="0.25">
      <c r="B17" s="75" t="s">
        <v>131</v>
      </c>
      <c r="C17" t="s">
        <v>125</v>
      </c>
    </row>
    <row r="18" spans="1:3" x14ac:dyDescent="0.25">
      <c r="B18" s="75" t="s">
        <v>132</v>
      </c>
      <c r="C18" t="s">
        <v>124</v>
      </c>
    </row>
    <row r="19" spans="1:3" x14ac:dyDescent="0.25">
      <c r="A19" s="74">
        <v>3</v>
      </c>
      <c r="B19" t="s">
        <v>171</v>
      </c>
    </row>
    <row r="20" spans="1:3" x14ac:dyDescent="0.25">
      <c r="A20" s="74"/>
    </row>
    <row r="21" spans="1:3" x14ac:dyDescent="0.25">
      <c r="A21" s="74"/>
    </row>
    <row r="22" spans="1:3" x14ac:dyDescent="0.25">
      <c r="A22" s="74"/>
    </row>
    <row r="23" spans="1:3" x14ac:dyDescent="0.25">
      <c r="A23" s="74"/>
    </row>
    <row r="24" spans="1:3" x14ac:dyDescent="0.25">
      <c r="A24" s="74"/>
    </row>
    <row r="25" spans="1:3" x14ac:dyDescent="0.25">
      <c r="A25" s="74"/>
    </row>
    <row r="26" spans="1:3" x14ac:dyDescent="0.25">
      <c r="A26" s="74"/>
    </row>
    <row r="27" spans="1:3" x14ac:dyDescent="0.25">
      <c r="A27" s="74"/>
    </row>
    <row r="28" spans="1:3" x14ac:dyDescent="0.25">
      <c r="A28" s="74"/>
    </row>
    <row r="29" spans="1:3" x14ac:dyDescent="0.25">
      <c r="A29" s="74">
        <v>4</v>
      </c>
      <c r="B29" t="s">
        <v>168</v>
      </c>
    </row>
    <row r="30" spans="1:3" x14ac:dyDescent="0.25">
      <c r="A30" s="74"/>
    </row>
    <row r="31" spans="1:3" x14ac:dyDescent="0.25">
      <c r="A31" s="74"/>
    </row>
    <row r="32" spans="1:3" x14ac:dyDescent="0.25">
      <c r="A32" s="74"/>
    </row>
    <row r="33" spans="1:1" x14ac:dyDescent="0.25">
      <c r="A33" s="74"/>
    </row>
    <row r="34" spans="1:1" x14ac:dyDescent="0.25">
      <c r="A34" s="74"/>
    </row>
    <row r="35" spans="1:1" x14ac:dyDescent="0.25">
      <c r="A35" s="74"/>
    </row>
    <row r="36" spans="1:1" x14ac:dyDescent="0.25">
      <c r="A36" s="74"/>
    </row>
    <row r="37" spans="1:1" x14ac:dyDescent="0.25">
      <c r="A37" s="74"/>
    </row>
    <row r="38" spans="1:1" x14ac:dyDescent="0.25">
      <c r="A38" s="74"/>
    </row>
    <row r="39" spans="1:1" x14ac:dyDescent="0.25">
      <c r="A39" s="74"/>
    </row>
    <row r="40" spans="1:1" x14ac:dyDescent="0.25">
      <c r="A40" s="74"/>
    </row>
    <row r="41" spans="1:1" x14ac:dyDescent="0.25">
      <c r="A41" s="74"/>
    </row>
    <row r="42" spans="1:1" x14ac:dyDescent="0.25">
      <c r="A42" s="74"/>
    </row>
    <row r="43" spans="1:1" x14ac:dyDescent="0.25">
      <c r="A43" s="74"/>
    </row>
    <row r="44" spans="1:1" x14ac:dyDescent="0.25">
      <c r="A44" s="74"/>
    </row>
    <row r="45" spans="1:1" x14ac:dyDescent="0.25">
      <c r="A45" s="74"/>
    </row>
    <row r="46" spans="1:1" x14ac:dyDescent="0.25">
      <c r="A46" s="74"/>
    </row>
    <row r="47" spans="1:1" x14ac:dyDescent="0.25">
      <c r="A47" s="74"/>
    </row>
    <row r="48" spans="1:1" x14ac:dyDescent="0.25">
      <c r="A48" s="74"/>
    </row>
    <row r="49" spans="1:2" x14ac:dyDescent="0.25">
      <c r="A49" s="74">
        <v>5</v>
      </c>
      <c r="B49" t="s">
        <v>153</v>
      </c>
    </row>
    <row r="50" spans="1:2" x14ac:dyDescent="0.25">
      <c r="A50" s="74"/>
    </row>
    <row r="51" spans="1:2" x14ac:dyDescent="0.25">
      <c r="A51" s="74"/>
    </row>
    <row r="52" spans="1:2" x14ac:dyDescent="0.25">
      <c r="A52" s="74"/>
    </row>
    <row r="53" spans="1:2" x14ac:dyDescent="0.25">
      <c r="A53" s="74"/>
    </row>
    <row r="54" spans="1:2" x14ac:dyDescent="0.25">
      <c r="A54" s="74"/>
    </row>
    <row r="55" spans="1:2" x14ac:dyDescent="0.25">
      <c r="A55" s="74"/>
    </row>
    <row r="56" spans="1:2" x14ac:dyDescent="0.25">
      <c r="A56" s="74"/>
    </row>
    <row r="57" spans="1:2" x14ac:dyDescent="0.25">
      <c r="A57" s="74">
        <v>6</v>
      </c>
      <c r="B57" t="s">
        <v>127</v>
      </c>
    </row>
    <row r="58" spans="1:2" x14ac:dyDescent="0.25">
      <c r="A58" s="74"/>
    </row>
    <row r="59" spans="1:2" x14ac:dyDescent="0.25">
      <c r="A59" s="74"/>
    </row>
    <row r="60" spans="1:2" x14ac:dyDescent="0.25">
      <c r="A60" s="74"/>
    </row>
    <row r="61" spans="1:2" x14ac:dyDescent="0.25">
      <c r="A61" s="74"/>
    </row>
    <row r="62" spans="1:2" x14ac:dyDescent="0.25">
      <c r="A62" s="74"/>
    </row>
    <row r="63" spans="1:2" x14ac:dyDescent="0.25">
      <c r="A63" s="74"/>
    </row>
    <row r="64" spans="1:2" x14ac:dyDescent="0.25">
      <c r="A64" s="74"/>
    </row>
    <row r="65" spans="1:5" x14ac:dyDescent="0.25">
      <c r="A65" s="74"/>
    </row>
    <row r="66" spans="1:5" x14ac:dyDescent="0.25">
      <c r="A66" s="74"/>
    </row>
    <row r="67" spans="1:5" x14ac:dyDescent="0.25">
      <c r="A67" s="74"/>
    </row>
    <row r="68" spans="1:5" x14ac:dyDescent="0.25">
      <c r="A68" s="74"/>
    </row>
    <row r="69" spans="1:5" x14ac:dyDescent="0.25">
      <c r="A69" s="74"/>
    </row>
    <row r="70" spans="1:5" x14ac:dyDescent="0.25">
      <c r="A70" s="74"/>
    </row>
    <row r="71" spans="1:5" x14ac:dyDescent="0.25">
      <c r="A71" s="74"/>
    </row>
    <row r="72" spans="1:5" x14ac:dyDescent="0.25">
      <c r="A72" s="74"/>
      <c r="B72" s="75" t="s">
        <v>129</v>
      </c>
      <c r="C72" t="s">
        <v>128</v>
      </c>
    </row>
    <row r="73" spans="1:5" x14ac:dyDescent="0.25">
      <c r="C73" s="75" t="s">
        <v>146</v>
      </c>
      <c r="D73" t="s">
        <v>136</v>
      </c>
    </row>
    <row r="74" spans="1:5" x14ac:dyDescent="0.25">
      <c r="E74" t="s">
        <v>119</v>
      </c>
    </row>
    <row r="75" spans="1:5" x14ac:dyDescent="0.25">
      <c r="E75" t="s">
        <v>133</v>
      </c>
    </row>
    <row r="76" spans="1:5" x14ac:dyDescent="0.25">
      <c r="E76" t="s">
        <v>120</v>
      </c>
    </row>
    <row r="77" spans="1:5" x14ac:dyDescent="0.25">
      <c r="E77" t="s">
        <v>134</v>
      </c>
    </row>
    <row r="78" spans="1:5" x14ac:dyDescent="0.25">
      <c r="E78" t="s">
        <v>135</v>
      </c>
    </row>
    <row r="79" spans="1:5" x14ac:dyDescent="0.25">
      <c r="C79" s="75" t="s">
        <v>147</v>
      </c>
      <c r="D79" t="s">
        <v>104</v>
      </c>
    </row>
    <row r="80" spans="1:5" x14ac:dyDescent="0.25">
      <c r="C80" s="75" t="s">
        <v>148</v>
      </c>
      <c r="D80" t="s">
        <v>105</v>
      </c>
    </row>
    <row r="81" spans="1:4" x14ac:dyDescent="0.25">
      <c r="C81" s="75" t="s">
        <v>149</v>
      </c>
      <c r="D81" t="s">
        <v>106</v>
      </c>
    </row>
    <row r="82" spans="1:4" x14ac:dyDescent="0.25">
      <c r="C82" s="75" t="s">
        <v>150</v>
      </c>
      <c r="D82" t="s">
        <v>107</v>
      </c>
    </row>
    <row r="83" spans="1:4" x14ac:dyDescent="0.25">
      <c r="C83" s="75" t="s">
        <v>151</v>
      </c>
      <c r="D83" t="s">
        <v>137</v>
      </c>
    </row>
    <row r="84" spans="1:4" x14ac:dyDescent="0.25">
      <c r="B84" s="75" t="s">
        <v>130</v>
      </c>
      <c r="C84" t="s">
        <v>154</v>
      </c>
    </row>
    <row r="85" spans="1:4" x14ac:dyDescent="0.25">
      <c r="B85" s="75"/>
      <c r="C85" s="75" t="s">
        <v>146</v>
      </c>
      <c r="D85" t="s">
        <v>155</v>
      </c>
    </row>
    <row r="86" spans="1:4" x14ac:dyDescent="0.25">
      <c r="B86" s="75"/>
      <c r="C86" s="75" t="s">
        <v>147</v>
      </c>
      <c r="D86" t="s">
        <v>156</v>
      </c>
    </row>
    <row r="87" spans="1:4" x14ac:dyDescent="0.25">
      <c r="A87" s="74">
        <v>8</v>
      </c>
      <c r="B87" t="s">
        <v>139</v>
      </c>
    </row>
    <row r="88" spans="1:4" x14ac:dyDescent="0.25">
      <c r="B88" s="75" t="s">
        <v>129</v>
      </c>
      <c r="C88" t="s">
        <v>140</v>
      </c>
    </row>
    <row r="89" spans="1:4" x14ac:dyDescent="0.25">
      <c r="B89" s="75" t="s">
        <v>130</v>
      </c>
      <c r="C89" t="s">
        <v>143</v>
      </c>
    </row>
    <row r="90" spans="1:4" x14ac:dyDescent="0.25">
      <c r="A90" s="74">
        <v>9</v>
      </c>
      <c r="B90" t="s">
        <v>141</v>
      </c>
    </row>
    <row r="91" spans="1:4" x14ac:dyDescent="0.25">
      <c r="A91" s="74"/>
    </row>
    <row r="92" spans="1:4" x14ac:dyDescent="0.25">
      <c r="A92" s="74"/>
    </row>
    <row r="93" spans="1:4" x14ac:dyDescent="0.25">
      <c r="A93" s="74"/>
    </row>
    <row r="94" spans="1:4" x14ac:dyDescent="0.25">
      <c r="A94" s="74"/>
    </row>
    <row r="95" spans="1:4" x14ac:dyDescent="0.25">
      <c r="A95" s="74"/>
    </row>
    <row r="96" spans="1:4" x14ac:dyDescent="0.25">
      <c r="A96" s="74"/>
    </row>
    <row r="97" spans="1:3" x14ac:dyDescent="0.25">
      <c r="A97" s="74"/>
    </row>
    <row r="98" spans="1:3" x14ac:dyDescent="0.25">
      <c r="A98" s="74"/>
    </row>
    <row r="99" spans="1:3" x14ac:dyDescent="0.25">
      <c r="B99" s="75" t="s">
        <v>129</v>
      </c>
      <c r="C99" t="s">
        <v>144</v>
      </c>
    </row>
    <row r="100" spans="1:3" x14ac:dyDescent="0.25">
      <c r="B100" s="75"/>
    </row>
    <row r="101" spans="1:3" x14ac:dyDescent="0.25">
      <c r="B101" s="75"/>
    </row>
    <row r="102" spans="1:3" x14ac:dyDescent="0.25">
      <c r="B102" s="75"/>
    </row>
    <row r="103" spans="1:3" x14ac:dyDescent="0.25">
      <c r="B103" s="75"/>
    </row>
    <row r="104" spans="1:3" x14ac:dyDescent="0.25">
      <c r="B104" s="75"/>
    </row>
    <row r="105" spans="1:3" x14ac:dyDescent="0.25">
      <c r="B105" s="75"/>
    </row>
    <row r="106" spans="1:3" x14ac:dyDescent="0.25">
      <c r="B106" s="75"/>
    </row>
    <row r="107" spans="1:3" x14ac:dyDescent="0.25">
      <c r="B107" s="75"/>
    </row>
    <row r="108" spans="1:3" x14ac:dyDescent="0.25">
      <c r="B108" s="75"/>
    </row>
    <row r="109" spans="1:3" x14ac:dyDescent="0.25">
      <c r="B109" s="75"/>
    </row>
    <row r="110" spans="1:3" x14ac:dyDescent="0.25">
      <c r="B110" s="75"/>
    </row>
    <row r="111" spans="1:3" x14ac:dyDescent="0.25">
      <c r="B111" s="75"/>
    </row>
    <row r="112" spans="1:3" x14ac:dyDescent="0.25">
      <c r="B112" s="75"/>
    </row>
    <row r="113" spans="2:2" x14ac:dyDescent="0.25">
      <c r="B113" s="75"/>
    </row>
    <row r="114" spans="2:2" x14ac:dyDescent="0.25">
      <c r="B114" s="75"/>
    </row>
    <row r="115" spans="2:2" x14ac:dyDescent="0.25">
      <c r="B115" s="75"/>
    </row>
    <row r="116" spans="2:2" x14ac:dyDescent="0.25">
      <c r="B116" s="75"/>
    </row>
    <row r="117" spans="2:2" x14ac:dyDescent="0.25">
      <c r="B117" s="75"/>
    </row>
    <row r="118" spans="2:2" x14ac:dyDescent="0.25">
      <c r="B118" s="75"/>
    </row>
    <row r="119" spans="2:2" x14ac:dyDescent="0.25">
      <c r="B119" s="75"/>
    </row>
    <row r="120" spans="2:2" x14ac:dyDescent="0.25">
      <c r="B120" s="75"/>
    </row>
    <row r="121" spans="2:2" x14ac:dyDescent="0.25">
      <c r="B121" s="75"/>
    </row>
    <row r="122" spans="2:2" x14ac:dyDescent="0.25">
      <c r="B122" s="75"/>
    </row>
    <row r="123" spans="2:2" x14ac:dyDescent="0.25">
      <c r="B123" s="75"/>
    </row>
    <row r="124" spans="2:2" x14ac:dyDescent="0.25">
      <c r="B124" s="75"/>
    </row>
    <row r="125" spans="2:2" x14ac:dyDescent="0.25">
      <c r="B125" s="75"/>
    </row>
    <row r="126" spans="2:2" x14ac:dyDescent="0.25">
      <c r="B126" s="75"/>
    </row>
    <row r="127" spans="2:2" x14ac:dyDescent="0.25">
      <c r="B127" s="75"/>
    </row>
    <row r="128" spans="2:2" x14ac:dyDescent="0.25">
      <c r="B128" s="75"/>
    </row>
    <row r="129" spans="1:3" x14ac:dyDescent="0.25">
      <c r="B129" s="75"/>
    </row>
    <row r="130" spans="1:3" x14ac:dyDescent="0.25">
      <c r="B130" s="75" t="s">
        <v>130</v>
      </c>
      <c r="C130" t="s">
        <v>142</v>
      </c>
    </row>
    <row r="131" spans="1:3" x14ac:dyDescent="0.25">
      <c r="A131" s="74">
        <v>10</v>
      </c>
      <c r="B131" t="s">
        <v>145</v>
      </c>
    </row>
    <row r="132" spans="1:3" x14ac:dyDescent="0.25">
      <c r="A132" s="74"/>
    </row>
    <row r="133" spans="1:3" x14ac:dyDescent="0.25">
      <c r="A133" s="74"/>
    </row>
    <row r="134" spans="1:3" x14ac:dyDescent="0.25">
      <c r="A134" s="74"/>
    </row>
    <row r="135" spans="1:3" x14ac:dyDescent="0.25">
      <c r="A135" s="74"/>
    </row>
    <row r="136" spans="1:3" x14ac:dyDescent="0.25">
      <c r="A136" s="74"/>
    </row>
    <row r="137" spans="1:3" x14ac:dyDescent="0.25">
      <c r="A137" s="74"/>
    </row>
    <row r="138" spans="1:3" x14ac:dyDescent="0.25">
      <c r="A138" s="74"/>
    </row>
    <row r="139" spans="1:3" x14ac:dyDescent="0.25">
      <c r="A139" s="74"/>
    </row>
    <row r="140" spans="1:3" x14ac:dyDescent="0.25">
      <c r="B140" s="75" t="s">
        <v>129</v>
      </c>
      <c r="C140" t="s">
        <v>152</v>
      </c>
    </row>
    <row r="141" spans="1:3" x14ac:dyDescent="0.25">
      <c r="B141" s="75"/>
    </row>
    <row r="142" spans="1:3" x14ac:dyDescent="0.25">
      <c r="B142" s="75"/>
    </row>
    <row r="143" spans="1:3" x14ac:dyDescent="0.25">
      <c r="B143" s="75"/>
    </row>
    <row r="144" spans="1:3" x14ac:dyDescent="0.25">
      <c r="B144" s="75"/>
    </row>
    <row r="145" spans="1:3" x14ac:dyDescent="0.25">
      <c r="B145" s="75"/>
    </row>
    <row r="146" spans="1:3" x14ac:dyDescent="0.25">
      <c r="B146" s="75"/>
    </row>
    <row r="147" spans="1:3" x14ac:dyDescent="0.25">
      <c r="B147" s="75"/>
    </row>
    <row r="148" spans="1:3" x14ac:dyDescent="0.25">
      <c r="B148" s="75"/>
    </row>
    <row r="149" spans="1:3" x14ac:dyDescent="0.25">
      <c r="B149" s="75"/>
    </row>
    <row r="150" spans="1:3" x14ac:dyDescent="0.25">
      <c r="B150" s="75"/>
    </row>
    <row r="151" spans="1:3" x14ac:dyDescent="0.25">
      <c r="B151" s="75"/>
    </row>
    <row r="152" spans="1:3" x14ac:dyDescent="0.25">
      <c r="B152" s="75"/>
    </row>
    <row r="153" spans="1:3" x14ac:dyDescent="0.25">
      <c r="B153" s="75"/>
    </row>
    <row r="154" spans="1:3" x14ac:dyDescent="0.25">
      <c r="B154" s="75"/>
    </row>
    <row r="155" spans="1:3" x14ac:dyDescent="0.25">
      <c r="B155" s="75"/>
    </row>
    <row r="156" spans="1:3" x14ac:dyDescent="0.25">
      <c r="B156" s="75" t="s">
        <v>130</v>
      </c>
      <c r="C156" t="s">
        <v>157</v>
      </c>
    </row>
    <row r="157" spans="1:3" x14ac:dyDescent="0.25">
      <c r="B157" s="75" t="s">
        <v>131</v>
      </c>
      <c r="C157" t="s">
        <v>158</v>
      </c>
    </row>
    <row r="158" spans="1:3" x14ac:dyDescent="0.25">
      <c r="A158" s="74">
        <v>11</v>
      </c>
      <c r="B158" t="s">
        <v>159</v>
      </c>
    </row>
    <row r="159" spans="1:3" x14ac:dyDescent="0.25">
      <c r="A159" s="74"/>
    </row>
    <row r="160" spans="1:3" x14ac:dyDescent="0.25">
      <c r="A160" s="74"/>
    </row>
    <row r="161" spans="1:3" x14ac:dyDescent="0.25">
      <c r="A161" s="74"/>
    </row>
    <row r="162" spans="1:3" x14ac:dyDescent="0.25">
      <c r="A162" s="74"/>
    </row>
    <row r="163" spans="1:3" x14ac:dyDescent="0.25">
      <c r="A163" s="74"/>
    </row>
    <row r="164" spans="1:3" x14ac:dyDescent="0.25">
      <c r="A164" s="74"/>
    </row>
    <row r="165" spans="1:3" x14ac:dyDescent="0.25">
      <c r="A165" s="74"/>
    </row>
    <row r="166" spans="1:3" x14ac:dyDescent="0.25">
      <c r="A166" s="74"/>
    </row>
    <row r="167" spans="1:3" x14ac:dyDescent="0.25">
      <c r="A167" s="74"/>
    </row>
    <row r="168" spans="1:3" x14ac:dyDescent="0.25">
      <c r="A168" s="74"/>
    </row>
    <row r="169" spans="1:3" x14ac:dyDescent="0.25">
      <c r="A169" s="74">
        <v>12</v>
      </c>
      <c r="B169" t="s">
        <v>160</v>
      </c>
    </row>
    <row r="170" spans="1:3" x14ac:dyDescent="0.25">
      <c r="A170" s="74">
        <v>13</v>
      </c>
      <c r="B170" t="s">
        <v>161</v>
      </c>
    </row>
    <row r="171" spans="1:3" x14ac:dyDescent="0.25">
      <c r="A171" s="74">
        <v>14</v>
      </c>
      <c r="B171" t="s">
        <v>166</v>
      </c>
    </row>
    <row r="172" spans="1:3" x14ac:dyDescent="0.25">
      <c r="B172" s="75" t="s">
        <v>129</v>
      </c>
      <c r="C172" t="s">
        <v>162</v>
      </c>
    </row>
    <row r="173" spans="1:3" x14ac:dyDescent="0.25">
      <c r="B173" s="75" t="s">
        <v>130</v>
      </c>
      <c r="C173" t="s">
        <v>163</v>
      </c>
    </row>
    <row r="174" spans="1:3" x14ac:dyDescent="0.25">
      <c r="A174" s="74">
        <v>15</v>
      </c>
      <c r="B174" t="s">
        <v>164</v>
      </c>
    </row>
    <row r="175" spans="1:3" x14ac:dyDescent="0.25">
      <c r="B175" s="75" t="s">
        <v>129</v>
      </c>
      <c r="C175" t="s">
        <v>165</v>
      </c>
    </row>
    <row r="176" spans="1:3" x14ac:dyDescent="0.25">
      <c r="B176" s="75" t="s">
        <v>130</v>
      </c>
      <c r="C176" t="s">
        <v>170</v>
      </c>
    </row>
    <row r="177" spans="3:3" x14ac:dyDescent="0.25">
      <c r="C177" s="76" t="s">
        <v>169</v>
      </c>
    </row>
  </sheetData>
  <hyperlinks>
    <hyperlink ref="C177" r:id="rId1" xr:uid="{5B2EFC1F-F1F3-476D-9CF7-8847DDA15C41}"/>
  </hyperlinks>
  <pageMargins left="0.7" right="0.7" top="0.75" bottom="0.75" header="0.3" footer="0.3"/>
  <pageSetup scale="61" orientation="portrait" verticalDpi="0" r:id="rId2"/>
  <headerFooter>
    <oddHeader>&amp;CState of Alaska
DOT&amp;PF CRO
Uniform Report Instructions for Data Extraction</oddHeader>
    <oddFooter>Page &amp;P of &amp;N</oddFooter>
  </headerFooter>
  <rowBreaks count="3" manualBreakCount="3">
    <brk id="56" max="16383" man="1"/>
    <brk id="98" max="16383" man="1"/>
    <brk id="15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Uniform Report</vt:lpstr>
      <vt:lpstr>List of Certified DBE Firms</vt:lpstr>
      <vt:lpstr>Master</vt:lpstr>
      <vt:lpstr>Instructions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Peterson, Zhenia C (DOT)</cp:lastModifiedBy>
  <cp:lastPrinted>2025-03-12T20:17:56Z</cp:lastPrinted>
  <dcterms:created xsi:type="dcterms:W3CDTF">2015-04-08T20:46:50Z</dcterms:created>
  <dcterms:modified xsi:type="dcterms:W3CDTF">2025-03-12T22:14:20Z</dcterms:modified>
</cp:coreProperties>
</file>